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50" activeTab="0"/>
  </bookViews>
  <sheets>
    <sheet name="総合" sheetId="1" r:id="rId1"/>
    <sheet name="470" sheetId="2" r:id="rId2"/>
    <sheet name="snipe" sheetId="3" r:id="rId3"/>
  </sheets>
  <definedNames/>
  <calcPr fullCalcOnLoad="1"/>
</workbook>
</file>

<file path=xl/sharedStrings.xml><?xml version="1.0" encoding="utf-8"?>
<sst xmlns="http://schemas.openxmlformats.org/spreadsheetml/2006/main" count="489" uniqueCount="386">
  <si>
    <t>関西学院大学</t>
  </si>
  <si>
    <t>早稲田大学</t>
  </si>
  <si>
    <t>日本経済大学</t>
  </si>
  <si>
    <t>同志社大学</t>
  </si>
  <si>
    <t>九州大学</t>
  </si>
  <si>
    <t>日本大学</t>
  </si>
  <si>
    <t>慶應義塾大学</t>
  </si>
  <si>
    <t>法政大学</t>
  </si>
  <si>
    <t>中央大学</t>
  </si>
  <si>
    <t>福岡大学</t>
  </si>
  <si>
    <t>京都大学</t>
  </si>
  <si>
    <t>金沢大学</t>
  </si>
  <si>
    <t>東北大学</t>
  </si>
  <si>
    <t>明海大学</t>
  </si>
  <si>
    <t>明治大学</t>
  </si>
  <si>
    <t>横浜国立大学</t>
  </si>
  <si>
    <t>関西大学</t>
  </si>
  <si>
    <t>甲南大学</t>
  </si>
  <si>
    <t>鳥取大学</t>
  </si>
  <si>
    <t>北海道大学</t>
  </si>
  <si>
    <t>岡山大学</t>
  </si>
  <si>
    <t>徳島大学</t>
  </si>
  <si>
    <t>東洋大学(海洋)</t>
  </si>
  <si>
    <t>愛知大学</t>
  </si>
  <si>
    <t>大学名</t>
  </si>
  <si>
    <t>艇体No</t>
  </si>
  <si>
    <t>神木聖</t>
  </si>
  <si>
    <t>松浦朋美</t>
  </si>
  <si>
    <t>山本一徹</t>
  </si>
  <si>
    <t>市川夏未</t>
  </si>
  <si>
    <t>小泉颯作</t>
  </si>
  <si>
    <t>濱本唯人</t>
  </si>
  <si>
    <t>平野匠/矢田奈津美</t>
  </si>
  <si>
    <t>平岡沙希</t>
  </si>
  <si>
    <t>村田俊彦</t>
  </si>
  <si>
    <t>渡辺駿</t>
  </si>
  <si>
    <t>矢野航志</t>
  </si>
  <si>
    <t>田中航輝</t>
  </si>
  <si>
    <t>田中神風</t>
  </si>
  <si>
    <t>森俊介</t>
  </si>
  <si>
    <t>玉山千登</t>
  </si>
  <si>
    <t>赤木恒平/神谷圭祐</t>
  </si>
  <si>
    <t>今井拓也</t>
  </si>
  <si>
    <t>中島颯/多田羅友貴</t>
  </si>
  <si>
    <t>加瀬澤千帆里</t>
  </si>
  <si>
    <t>足立茉莉香</t>
  </si>
  <si>
    <t>樋口舵</t>
  </si>
  <si>
    <t>長堀友香/多田羅友貴</t>
  </si>
  <si>
    <t>永井涼介</t>
  </si>
  <si>
    <t>菅野翔</t>
  </si>
  <si>
    <t>榊原隆太郎</t>
  </si>
  <si>
    <t>向野航平</t>
  </si>
  <si>
    <t>日野勇輝</t>
  </si>
  <si>
    <t>与那覇一成</t>
  </si>
  <si>
    <t>陰山雅大</t>
  </si>
  <si>
    <t>田畠慎也</t>
  </si>
  <si>
    <t>高橋裕人</t>
  </si>
  <si>
    <t>遠藤啓史/田中翔太</t>
  </si>
  <si>
    <t>二井谷和平</t>
  </si>
  <si>
    <t>田口浩輔</t>
  </si>
  <si>
    <t>乾太一朗</t>
  </si>
  <si>
    <t>矢嶋優</t>
  </si>
  <si>
    <t>三浦幸也</t>
  </si>
  <si>
    <t>松本拓</t>
  </si>
  <si>
    <t>鈴木祐哉</t>
  </si>
  <si>
    <t>林優季</t>
  </si>
  <si>
    <t>又村優</t>
  </si>
  <si>
    <t>鈴木颯太</t>
  </si>
  <si>
    <t>坂隼輔</t>
  </si>
  <si>
    <t>角野貴哉</t>
  </si>
  <si>
    <t>山本優志</t>
  </si>
  <si>
    <t>加藤千尋/稲毛峻哉</t>
  </si>
  <si>
    <t>粟根康介/稲毛峻哉</t>
  </si>
  <si>
    <t>加藤祥太</t>
  </si>
  <si>
    <t>藤本優/金気太郎</t>
  </si>
  <si>
    <t>岩崎翔太/赤沢恵太</t>
  </si>
  <si>
    <t>奥田菜月/藤井純也</t>
  </si>
  <si>
    <t>明石健吾</t>
  </si>
  <si>
    <t>赤尾裕亮/藤井純也</t>
  </si>
  <si>
    <t>村井大航</t>
  </si>
  <si>
    <t>高井一樹</t>
  </si>
  <si>
    <t>柳澤桃子</t>
  </si>
  <si>
    <t>溝口誠祥</t>
  </si>
  <si>
    <t>後藤桜</t>
  </si>
  <si>
    <t>藤田菜美</t>
  </si>
  <si>
    <t>八木康徳</t>
  </si>
  <si>
    <t>山腰陽佑</t>
  </si>
  <si>
    <t>沖拓哉</t>
  </si>
  <si>
    <t>佐竹央基</t>
  </si>
  <si>
    <t>森恒太郎</t>
  </si>
  <si>
    <t>津川佳嗣</t>
  </si>
  <si>
    <t>山下顕幸</t>
  </si>
  <si>
    <t>鈴木琢也</t>
  </si>
  <si>
    <t>中溝晃弘</t>
  </si>
  <si>
    <t>今井大希</t>
  </si>
  <si>
    <t>嶋田涼</t>
  </si>
  <si>
    <t>栃本彩美</t>
  </si>
  <si>
    <t>岡田圭樹</t>
  </si>
  <si>
    <t>小林健太</t>
  </si>
  <si>
    <t>甲斐晋平</t>
  </si>
  <si>
    <t>佐野勇介</t>
  </si>
  <si>
    <t>岩井俊樹</t>
  </si>
  <si>
    <t>長松瀬羅</t>
  </si>
  <si>
    <t>原海志</t>
  </si>
  <si>
    <t>二神敏夫/牟田琴美</t>
  </si>
  <si>
    <t>高柳彬</t>
  </si>
  <si>
    <t>中川大河</t>
  </si>
  <si>
    <t>山際晋平</t>
  </si>
  <si>
    <t>山下剛</t>
  </si>
  <si>
    <t>樽谷俊彦</t>
  </si>
  <si>
    <t>高濱良</t>
  </si>
  <si>
    <t>金子壮太</t>
  </si>
  <si>
    <t>市川一帆</t>
  </si>
  <si>
    <t>本吉剛志</t>
  </si>
  <si>
    <t>木村直矢</t>
  </si>
  <si>
    <t>江頭英翔</t>
  </si>
  <si>
    <t>成川健一</t>
  </si>
  <si>
    <t>鳥羽雄太</t>
  </si>
  <si>
    <t>土屋諒</t>
  </si>
  <si>
    <t>田中颯人</t>
  </si>
  <si>
    <t>馬渡凪沙</t>
  </si>
  <si>
    <t>岡田拓己</t>
  </si>
  <si>
    <t>飯塚悠樹</t>
  </si>
  <si>
    <t>宮口悠大</t>
  </si>
  <si>
    <t>藤並剛/田中健太郎</t>
  </si>
  <si>
    <t>田中健太郎</t>
  </si>
  <si>
    <t>梶野智弘</t>
  </si>
  <si>
    <t>小松賢司</t>
  </si>
  <si>
    <t>藤田修平</t>
  </si>
  <si>
    <t>大畑祐樹/市川一樹</t>
  </si>
  <si>
    <t>田中佑果梨</t>
  </si>
  <si>
    <t>湯山卓飛</t>
  </si>
  <si>
    <t>山本祥子</t>
  </si>
  <si>
    <t>北川太郎</t>
  </si>
  <si>
    <t>土田健</t>
  </si>
  <si>
    <t>渡邊遼</t>
  </si>
  <si>
    <t>太田貴弘</t>
  </si>
  <si>
    <t>木村沙耶佳</t>
  </si>
  <si>
    <t>澤田しおり</t>
  </si>
  <si>
    <t>林宏卓</t>
  </si>
  <si>
    <t>檜垣和希</t>
  </si>
  <si>
    <t>林拓郎</t>
  </si>
  <si>
    <t>元木智</t>
  </si>
  <si>
    <t>太田匠哉/南壮亮</t>
  </si>
  <si>
    <t>南壮亮/太田匠哉</t>
  </si>
  <si>
    <t>宮脇遼太</t>
  </si>
  <si>
    <t>前田真司</t>
  </si>
  <si>
    <t>小沢一謹/宮脇遼太</t>
  </si>
  <si>
    <t>秋月将太郎/石田萌恵</t>
  </si>
  <si>
    <t>上野智央/秋月将太郎</t>
  </si>
  <si>
    <t>野本達郎</t>
  </si>
  <si>
    <t>藤原一洋</t>
  </si>
  <si>
    <t>柴田祐希</t>
  </si>
  <si>
    <t>上岡拓矢</t>
  </si>
  <si>
    <t>松谷慎吾</t>
  </si>
  <si>
    <t>森下悠理</t>
  </si>
  <si>
    <t>町谷泰紀</t>
  </si>
  <si>
    <t>長谷川利純</t>
  </si>
  <si>
    <t>高崎天馬</t>
  </si>
  <si>
    <t>前田真吾</t>
  </si>
  <si>
    <t>西川和毅</t>
  </si>
  <si>
    <t>原田勇毅</t>
  </si>
  <si>
    <t>山室達也</t>
  </si>
  <si>
    <t>上田堅人</t>
  </si>
  <si>
    <t>馬越駿典</t>
  </si>
  <si>
    <t>酒井基与斗</t>
  </si>
  <si>
    <t>石井雄理</t>
  </si>
  <si>
    <t>安藤亮治</t>
  </si>
  <si>
    <t>澤田夏美</t>
  </si>
  <si>
    <t>小嶋光稀</t>
  </si>
  <si>
    <t>選手名(代表者)</t>
  </si>
  <si>
    <t>選手名</t>
  </si>
  <si>
    <t>着順</t>
  </si>
  <si>
    <t>順位</t>
  </si>
  <si>
    <t>得点</t>
  </si>
  <si>
    <t>第1R</t>
  </si>
  <si>
    <t>第2R</t>
  </si>
  <si>
    <t>第3R</t>
  </si>
  <si>
    <t>第4R</t>
  </si>
  <si>
    <t>第5R</t>
  </si>
  <si>
    <t>第6R</t>
  </si>
  <si>
    <t>第7R</t>
  </si>
  <si>
    <t>個別得点</t>
  </si>
  <si>
    <t>合計得点</t>
  </si>
  <si>
    <t>鹿屋体育大学</t>
  </si>
  <si>
    <t>京都産業大学</t>
  </si>
  <si>
    <t>立教大学</t>
  </si>
  <si>
    <t>法政大学</t>
  </si>
  <si>
    <t>広島大学</t>
  </si>
  <si>
    <t>香川大学</t>
  </si>
  <si>
    <t>名古屋工業大学</t>
  </si>
  <si>
    <t>三重大学</t>
  </si>
  <si>
    <t>小樽商科大学</t>
  </si>
  <si>
    <t>鳥取大学</t>
  </si>
  <si>
    <t>昇慧祐</t>
  </si>
  <si>
    <t>川村岳</t>
  </si>
  <si>
    <t>元津大地</t>
  </si>
  <si>
    <t>平川竜也</t>
  </si>
  <si>
    <t>島本拓哉</t>
  </si>
  <si>
    <t>永松礼</t>
  </si>
  <si>
    <t>佐藤帆海</t>
  </si>
  <si>
    <t>増田健吾</t>
  </si>
  <si>
    <t>細沼豪太/阿部七海</t>
  </si>
  <si>
    <t>山田剛士</t>
  </si>
  <si>
    <t>中川健太/岡村俊祐</t>
  </si>
  <si>
    <t>杉山航一郎</t>
  </si>
  <si>
    <t>庄野智哉</t>
  </si>
  <si>
    <t>西原成駿</t>
  </si>
  <si>
    <t>喜田将史</t>
  </si>
  <si>
    <t>佐々木学</t>
  </si>
  <si>
    <t>中山由佳</t>
  </si>
  <si>
    <t>井嶋博之/池田紅葉</t>
  </si>
  <si>
    <t>高山達也</t>
  </si>
  <si>
    <t>橋本隆</t>
  </si>
  <si>
    <t>牧野碧依/秋庭広大</t>
  </si>
  <si>
    <t>柴沼拓哉</t>
  </si>
  <si>
    <t>杉浦良介</t>
  </si>
  <si>
    <t>小嶋壮玄/花本菜美</t>
  </si>
  <si>
    <t>岸祐花</t>
  </si>
  <si>
    <t>福士倖也</t>
  </si>
  <si>
    <t>金谷俊輝</t>
  </si>
  <si>
    <t>石本健</t>
  </si>
  <si>
    <t>加藤弘道</t>
  </si>
  <si>
    <t>伊藤翔哉</t>
  </si>
  <si>
    <t>尾崎玄弥</t>
  </si>
  <si>
    <t>村松昴祐</t>
  </si>
  <si>
    <t>森千佳</t>
  </si>
  <si>
    <t>脇坂尊</t>
  </si>
  <si>
    <t>直井滉耀</t>
  </si>
  <si>
    <t>近藤かんな</t>
  </si>
  <si>
    <t>松岡弘樹</t>
  </si>
  <si>
    <t>熊野文紀</t>
  </si>
  <si>
    <t>高嶋暢志</t>
  </si>
  <si>
    <t>林卓哉</t>
  </si>
  <si>
    <t>山崎拓真</t>
  </si>
  <si>
    <t>高田達樹</t>
  </si>
  <si>
    <t>真下恭徳/岡崎一輝</t>
  </si>
  <si>
    <t>菊池剛/岡崎一輝</t>
  </si>
  <si>
    <t>久保咲花</t>
  </si>
  <si>
    <t>花島瑞紀</t>
  </si>
  <si>
    <t>野々口和馬</t>
  </si>
  <si>
    <t>松枝泰宏/堀久太朗</t>
  </si>
  <si>
    <t>池田光生</t>
  </si>
  <si>
    <t>寺田七海/篠原佑太</t>
  </si>
  <si>
    <t>高木秀隆/寺田七海</t>
  </si>
  <si>
    <t>大野洋人</t>
  </si>
  <si>
    <t>行則啓太</t>
  </si>
  <si>
    <t>横山翔真</t>
  </si>
  <si>
    <t>吉川隼人</t>
  </si>
  <si>
    <t>大島悠矢</t>
  </si>
  <si>
    <t>伊藤大弥</t>
  </si>
  <si>
    <t>仙石晃久</t>
  </si>
  <si>
    <t>小宮健太郎</t>
  </si>
  <si>
    <t>渡邊洋介</t>
  </si>
  <si>
    <t>伊集院竜太</t>
  </si>
  <si>
    <t>堤健太郎</t>
  </si>
  <si>
    <t>上江洲由悟</t>
  </si>
  <si>
    <t>椿澤晶子</t>
  </si>
  <si>
    <t>原駿介</t>
  </si>
  <si>
    <t>吉田壮一郎</t>
  </si>
  <si>
    <t>原一生</t>
  </si>
  <si>
    <t>荒井良仁</t>
  </si>
  <si>
    <t>江口有希/桑田亨成</t>
  </si>
  <si>
    <t>徳田修一</t>
  </si>
  <si>
    <t>北林妙恵子</t>
  </si>
  <si>
    <t>根本彩加</t>
  </si>
  <si>
    <t>此上友唯</t>
  </si>
  <si>
    <t>仲山景</t>
  </si>
  <si>
    <t>宮本竜成</t>
  </si>
  <si>
    <t>服部勇大</t>
  </si>
  <si>
    <t>堀田芽ノ世</t>
  </si>
  <si>
    <t>花岡航</t>
  </si>
  <si>
    <t>窪田明莉/松下航也</t>
  </si>
  <si>
    <t>大山誠人</t>
  </si>
  <si>
    <t>片山拓哉/ムルターオーウェン</t>
  </si>
  <si>
    <t>北原洋</t>
  </si>
  <si>
    <t>岡儀法/大木晃太</t>
  </si>
  <si>
    <t>山梨雄基</t>
  </si>
  <si>
    <t>誉田智史</t>
  </si>
  <si>
    <t>松本健太郎</t>
  </si>
  <si>
    <t>柴田和輝</t>
  </si>
  <si>
    <t>大井航平</t>
  </si>
  <si>
    <t>安藤立</t>
  </si>
  <si>
    <t>冨田健三郎/稲垣美穂</t>
  </si>
  <si>
    <t>加崎健太朗</t>
  </si>
  <si>
    <t>近藤亘</t>
  </si>
  <si>
    <t>森本真仁</t>
  </si>
  <si>
    <t>天野大志</t>
  </si>
  <si>
    <t>古坂信悟</t>
  </si>
  <si>
    <t>森薗広成/千葉真由子</t>
  </si>
  <si>
    <t>岡田祐樹</t>
  </si>
  <si>
    <t>千葉将貴</t>
  </si>
  <si>
    <t>寺崎匠</t>
  </si>
  <si>
    <t>近藤真光</t>
  </si>
  <si>
    <t>松井智則</t>
  </si>
  <si>
    <t>藤原洋一</t>
  </si>
  <si>
    <t>比嘉祐希</t>
  </si>
  <si>
    <t>津嶋範之</t>
  </si>
  <si>
    <t>荻野さやか</t>
  </si>
  <si>
    <t>増田喜一</t>
  </si>
  <si>
    <t>梅本寛之</t>
  </si>
  <si>
    <t>安藤駿佑</t>
  </si>
  <si>
    <t>農添弘樹</t>
  </si>
  <si>
    <t>永田季哉</t>
  </si>
  <si>
    <t>京本昴朗</t>
  </si>
  <si>
    <t>黒川尚登</t>
  </si>
  <si>
    <t>宮崎祐希</t>
  </si>
  <si>
    <t>高橋直哉</t>
  </si>
  <si>
    <t>鈴木諒</t>
  </si>
  <si>
    <t>本多里帆/菊池剛</t>
  </si>
  <si>
    <t>相前尚斗</t>
  </si>
  <si>
    <t>浅田静香/松枝泰宏/浦田昴風</t>
  </si>
  <si>
    <t>石田達也/松枝泰宏</t>
  </si>
  <si>
    <t>渋川周平/沖永大季</t>
  </si>
  <si>
    <t>足立優太/石川隆大</t>
  </si>
  <si>
    <t>岩井友香</t>
  </si>
  <si>
    <t>石川紗葉子</t>
  </si>
  <si>
    <t>元川凱喜</t>
  </si>
  <si>
    <t>川原顕吾/姫村和典</t>
  </si>
  <si>
    <t>西山謙仁/川原顕吾</t>
  </si>
  <si>
    <t>平沢衛</t>
  </si>
  <si>
    <t>竹中智紀</t>
  </si>
  <si>
    <t>高橋直也</t>
  </si>
  <si>
    <t>多田都香沙</t>
  </si>
  <si>
    <t>藤井真利子</t>
  </si>
  <si>
    <t>隅野泰平</t>
  </si>
  <si>
    <t>河合洋平/永田拓</t>
  </si>
  <si>
    <t>佐々木拓磨</t>
  </si>
  <si>
    <t>浅野暁人</t>
  </si>
  <si>
    <t>阿部将史</t>
  </si>
  <si>
    <t>吉田すぎる</t>
  </si>
  <si>
    <t>木原一憲/前田合喜</t>
  </si>
  <si>
    <t>澤村彩芽/北清友朗</t>
  </si>
  <si>
    <t>水野友貴</t>
  </si>
  <si>
    <t>佐野邦晃</t>
  </si>
  <si>
    <t>宮崎雅大</t>
  </si>
  <si>
    <t>堀尾祐太</t>
  </si>
  <si>
    <t>眞山仁</t>
  </si>
  <si>
    <t>関西学院大学</t>
  </si>
  <si>
    <t>同志社大学</t>
  </si>
  <si>
    <t>慶應義塾大学</t>
  </si>
  <si>
    <t>日本大学</t>
  </si>
  <si>
    <t>中央大学</t>
  </si>
  <si>
    <t>関西大学</t>
  </si>
  <si>
    <t>470級</t>
  </si>
  <si>
    <t>スナイプ級</t>
  </si>
  <si>
    <t>合計</t>
  </si>
  <si>
    <t>第80回　全日本学生ヨット選手権大会</t>
  </si>
  <si>
    <t>総合</t>
  </si>
  <si>
    <t>2015年11月4日～11月9日</t>
  </si>
  <si>
    <t>エントリーNo</t>
  </si>
  <si>
    <t>セールNo</t>
  </si>
  <si>
    <t>RDG</t>
  </si>
  <si>
    <t>RDG</t>
  </si>
  <si>
    <t>UFD</t>
  </si>
  <si>
    <t>RDG</t>
  </si>
  <si>
    <t>RDG</t>
  </si>
  <si>
    <t>UFD</t>
  </si>
  <si>
    <t>DSQ</t>
  </si>
  <si>
    <t>UFD</t>
  </si>
  <si>
    <t>PTP</t>
  </si>
  <si>
    <t>UFD</t>
  </si>
  <si>
    <t>UFD</t>
  </si>
  <si>
    <t>UFD</t>
  </si>
  <si>
    <t>UFD</t>
  </si>
  <si>
    <t>DNF</t>
  </si>
  <si>
    <t>DNF</t>
  </si>
  <si>
    <t>PTP</t>
  </si>
  <si>
    <t>RET</t>
  </si>
  <si>
    <t>DNF</t>
  </si>
  <si>
    <t>エントリーNo</t>
  </si>
  <si>
    <t>BFD</t>
  </si>
  <si>
    <t>DSQ</t>
  </si>
  <si>
    <t>BFD</t>
  </si>
  <si>
    <t>BFD</t>
  </si>
  <si>
    <t>BFD</t>
  </si>
  <si>
    <t>RET</t>
  </si>
  <si>
    <t>BFD</t>
  </si>
  <si>
    <t>BFD</t>
  </si>
  <si>
    <t>BFD</t>
  </si>
  <si>
    <t>BFD</t>
  </si>
  <si>
    <t>BFD</t>
  </si>
  <si>
    <t>DNF</t>
  </si>
  <si>
    <t>BFD</t>
  </si>
  <si>
    <t>DNF</t>
  </si>
  <si>
    <t>2015年11月4日～11月9日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</si>
</sst>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 style="medium"/>
      <right style="medium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/>
      <right style="thin"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/>
      <bottom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medium"/>
      <right/>
      <top style="dotted"/>
      <bottom style="medium"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medium"/>
      <right style="thin"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 style="dotted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right" vertical="center"/>
    </xf>
    <xf numFmtId="0" fontId="18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horizontal="right" vertical="center"/>
    </xf>
    <xf numFmtId="0" fontId="18" fillId="0" borderId="54" xfId="0" applyFont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18" fillId="0" borderId="57" xfId="0" applyFont="1" applyBorder="1" applyAlignment="1">
      <alignment horizontal="right" vertical="center"/>
    </xf>
    <xf numFmtId="0" fontId="18" fillId="0" borderId="58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59" xfId="0" applyFont="1" applyBorder="1" applyAlignment="1">
      <alignment horizontal="right" vertical="center"/>
    </xf>
    <xf numFmtId="0" fontId="18" fillId="6" borderId="31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shrinkToFit="1"/>
    </xf>
    <xf numFmtId="0" fontId="18" fillId="6" borderId="34" xfId="0" applyFont="1" applyFill="1" applyBorder="1" applyAlignment="1">
      <alignment horizontal="right" vertical="center"/>
    </xf>
    <xf numFmtId="0" fontId="18" fillId="6" borderId="35" xfId="0" applyFont="1" applyFill="1" applyBorder="1" applyAlignment="1">
      <alignment horizontal="right" vertical="center"/>
    </xf>
    <xf numFmtId="0" fontId="18" fillId="6" borderId="36" xfId="0" applyFont="1" applyFill="1" applyBorder="1" applyAlignment="1">
      <alignment horizontal="right" vertical="center"/>
    </xf>
    <xf numFmtId="0" fontId="18" fillId="6" borderId="30" xfId="0" applyFont="1" applyFill="1" applyBorder="1" applyAlignment="1">
      <alignment horizontal="right" vertical="center"/>
    </xf>
    <xf numFmtId="0" fontId="18" fillId="6" borderId="60" xfId="0" applyFont="1" applyFill="1" applyBorder="1" applyAlignment="1">
      <alignment horizontal="right" vertical="center"/>
    </xf>
    <xf numFmtId="0" fontId="18" fillId="6" borderId="61" xfId="0" applyFont="1" applyFill="1" applyBorder="1" applyAlignment="1">
      <alignment horizontal="right" vertical="center"/>
    </xf>
    <xf numFmtId="0" fontId="18" fillId="6" borderId="31" xfId="0" applyFont="1" applyFill="1" applyBorder="1" applyAlignment="1">
      <alignment horizontal="right" vertical="center"/>
    </xf>
    <xf numFmtId="0" fontId="18" fillId="6" borderId="21" xfId="0" applyFont="1" applyFill="1" applyBorder="1" applyAlignment="1">
      <alignment horizontal="right" vertical="center"/>
    </xf>
    <xf numFmtId="0" fontId="18" fillId="6" borderId="41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 shrinkToFit="1"/>
    </xf>
    <xf numFmtId="0" fontId="18" fillId="6" borderId="44" xfId="0" applyFont="1" applyFill="1" applyBorder="1" applyAlignment="1">
      <alignment horizontal="right" vertical="center"/>
    </xf>
    <xf numFmtId="0" fontId="18" fillId="6" borderId="45" xfId="0" applyFont="1" applyFill="1" applyBorder="1" applyAlignment="1">
      <alignment horizontal="right" vertical="center"/>
    </xf>
    <xf numFmtId="0" fontId="18" fillId="6" borderId="46" xfId="0" applyFont="1" applyFill="1" applyBorder="1" applyAlignment="1">
      <alignment horizontal="right" vertical="center"/>
    </xf>
    <xf numFmtId="0" fontId="18" fillId="6" borderId="38" xfId="0" applyFont="1" applyFill="1" applyBorder="1" applyAlignment="1">
      <alignment horizontal="right" vertical="center"/>
    </xf>
    <xf numFmtId="0" fontId="18" fillId="6" borderId="40" xfId="0" applyFont="1" applyFill="1" applyBorder="1" applyAlignment="1">
      <alignment horizontal="right" vertical="center"/>
    </xf>
    <xf numFmtId="0" fontId="18" fillId="6" borderId="48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 shrinkToFit="1"/>
    </xf>
    <xf numFmtId="0" fontId="18" fillId="6" borderId="54" xfId="0" applyFont="1" applyFill="1" applyBorder="1" applyAlignment="1">
      <alignment horizontal="right" vertical="center"/>
    </xf>
    <xf numFmtId="0" fontId="18" fillId="6" borderId="57" xfId="0" applyFont="1" applyFill="1" applyBorder="1" applyAlignment="1">
      <alignment horizontal="right" vertical="center"/>
    </xf>
    <xf numFmtId="0" fontId="18" fillId="6" borderId="55" xfId="0" applyFont="1" applyFill="1" applyBorder="1" applyAlignment="1">
      <alignment horizontal="right" vertical="center"/>
    </xf>
    <xf numFmtId="0" fontId="18" fillId="6" borderId="49" xfId="0" applyFont="1" applyFill="1" applyBorder="1" applyAlignment="1">
      <alignment horizontal="right" vertical="center"/>
    </xf>
    <xf numFmtId="0" fontId="18" fillId="6" borderId="62" xfId="0" applyFont="1" applyFill="1" applyBorder="1" applyAlignment="1">
      <alignment horizontal="right" vertical="center"/>
    </xf>
    <xf numFmtId="0" fontId="18" fillId="6" borderId="40" xfId="0" applyFont="1" applyFill="1" applyBorder="1" applyAlignment="1">
      <alignment horizontal="right" vertical="center"/>
    </xf>
    <xf numFmtId="0" fontId="18" fillId="6" borderId="23" xfId="0" applyFont="1" applyFill="1" applyBorder="1" applyAlignment="1">
      <alignment horizontal="right" vertical="center"/>
    </xf>
    <xf numFmtId="0" fontId="18" fillId="24" borderId="34" xfId="0" applyFont="1" applyFill="1" applyBorder="1" applyAlignment="1">
      <alignment horizontal="right" vertical="center"/>
    </xf>
    <xf numFmtId="0" fontId="18" fillId="24" borderId="35" xfId="0" applyFont="1" applyFill="1" applyBorder="1" applyAlignment="1">
      <alignment horizontal="right" vertical="center"/>
    </xf>
    <xf numFmtId="0" fontId="18" fillId="24" borderId="36" xfId="0" applyFont="1" applyFill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63" xfId="0" applyFont="1" applyBorder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18" fillId="0" borderId="66" xfId="0" applyFont="1" applyBorder="1" applyAlignment="1">
      <alignment horizontal="right" vertical="center"/>
    </xf>
    <xf numFmtId="0" fontId="18" fillId="0" borderId="60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0" fontId="18" fillId="0" borderId="67" xfId="0" applyFont="1" applyBorder="1" applyAlignment="1">
      <alignment horizontal="right" vertical="center"/>
    </xf>
    <xf numFmtId="0" fontId="18" fillId="0" borderId="68" xfId="0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69" xfId="0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right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right" vertical="center"/>
    </xf>
    <xf numFmtId="0" fontId="18" fillId="6" borderId="42" xfId="0" applyFont="1" applyFill="1" applyBorder="1" applyAlignment="1">
      <alignment horizontal="right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right" vertical="center"/>
    </xf>
    <xf numFmtId="0" fontId="18" fillId="0" borderId="70" xfId="0" applyFont="1" applyBorder="1" applyAlignment="1">
      <alignment horizontal="right" vertical="center"/>
    </xf>
    <xf numFmtId="0" fontId="18" fillId="0" borderId="71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875" style="1" customWidth="1"/>
    <col min="2" max="2" width="7.375" style="1" customWidth="1"/>
    <col min="3" max="3" width="18.625" style="1" customWidth="1"/>
    <col min="4" max="6" width="10.625" style="1" customWidth="1"/>
    <col min="7" max="16384" width="9.00390625" style="1" customWidth="1"/>
  </cols>
  <sheetData>
    <row r="1" spans="2:10" s="121" customFormat="1" ht="35.25" customHeight="1">
      <c r="B1" s="152" t="s">
        <v>347</v>
      </c>
      <c r="C1" s="152"/>
      <c r="D1" s="152"/>
      <c r="E1" s="152" t="s">
        <v>348</v>
      </c>
      <c r="F1" s="152" t="s">
        <v>385</v>
      </c>
      <c r="G1" s="152"/>
      <c r="H1" s="152"/>
      <c r="I1" s="152"/>
      <c r="J1" s="152"/>
    </row>
    <row r="2" ht="14.25" thickBot="1"/>
    <row r="3" spans="2:6" ht="22.5" customHeight="1">
      <c r="B3" s="3" t="s">
        <v>173</v>
      </c>
      <c r="C3" s="4" t="s">
        <v>24</v>
      </c>
      <c r="D3" s="4" t="s">
        <v>344</v>
      </c>
      <c r="E3" s="4" t="s">
        <v>345</v>
      </c>
      <c r="F3" s="5" t="s">
        <v>346</v>
      </c>
    </row>
    <row r="4" spans="2:6" ht="24.75" customHeight="1">
      <c r="B4" s="6">
        <v>1</v>
      </c>
      <c r="C4" s="2" t="s">
        <v>1</v>
      </c>
      <c r="D4" s="2">
        <v>293</v>
      </c>
      <c r="E4" s="2">
        <v>386</v>
      </c>
      <c r="F4" s="7">
        <f>SUM(D4,E4)</f>
        <v>679</v>
      </c>
    </row>
    <row r="5" spans="2:6" ht="24.75" customHeight="1">
      <c r="B5" s="6">
        <v>2</v>
      </c>
      <c r="C5" s="2" t="s">
        <v>338</v>
      </c>
      <c r="D5" s="2">
        <v>291</v>
      </c>
      <c r="E5" s="2">
        <v>553</v>
      </c>
      <c r="F5" s="7">
        <f aca="true" t="shared" si="0" ref="F5:F19">SUM(D5,E5)</f>
        <v>844</v>
      </c>
    </row>
    <row r="6" spans="2:6" ht="24.75" customHeight="1">
      <c r="B6" s="6">
        <v>3</v>
      </c>
      <c r="C6" s="2" t="s">
        <v>339</v>
      </c>
      <c r="D6" s="2">
        <v>460</v>
      </c>
      <c r="E6" s="2">
        <v>427</v>
      </c>
      <c r="F6" s="7">
        <f t="shared" si="0"/>
        <v>887</v>
      </c>
    </row>
    <row r="7" spans="2:6" ht="24.75" customHeight="1">
      <c r="B7" s="6">
        <v>4</v>
      </c>
      <c r="C7" s="2" t="s">
        <v>340</v>
      </c>
      <c r="D7" s="2">
        <v>561</v>
      </c>
      <c r="E7" s="2">
        <v>398</v>
      </c>
      <c r="F7" s="7">
        <f t="shared" si="0"/>
        <v>959</v>
      </c>
    </row>
    <row r="8" spans="2:6" ht="24.75" customHeight="1">
      <c r="B8" s="6">
        <v>5</v>
      </c>
      <c r="C8" s="2" t="s">
        <v>341</v>
      </c>
      <c r="D8" s="2">
        <v>485</v>
      </c>
      <c r="E8" s="2">
        <v>591</v>
      </c>
      <c r="F8" s="7">
        <f t="shared" si="0"/>
        <v>1076</v>
      </c>
    </row>
    <row r="9" spans="2:6" ht="24.75" customHeight="1">
      <c r="B9" s="6">
        <v>6</v>
      </c>
      <c r="C9" s="2" t="s">
        <v>4</v>
      </c>
      <c r="D9" s="2">
        <v>466</v>
      </c>
      <c r="E9" s="2">
        <v>618</v>
      </c>
      <c r="F9" s="7">
        <f t="shared" si="0"/>
        <v>1084</v>
      </c>
    </row>
    <row r="10" spans="2:6" ht="24.75" customHeight="1">
      <c r="B10" s="6">
        <v>7</v>
      </c>
      <c r="C10" s="2" t="s">
        <v>342</v>
      </c>
      <c r="D10" s="2">
        <v>638</v>
      </c>
      <c r="E10" s="2">
        <v>650</v>
      </c>
      <c r="F10" s="7">
        <f t="shared" si="0"/>
        <v>1288</v>
      </c>
    </row>
    <row r="11" spans="2:6" ht="24.75" customHeight="1">
      <c r="B11" s="6">
        <v>8</v>
      </c>
      <c r="C11" s="2" t="s">
        <v>13</v>
      </c>
      <c r="D11" s="2">
        <v>761</v>
      </c>
      <c r="E11" s="2">
        <v>622</v>
      </c>
      <c r="F11" s="7">
        <f t="shared" si="0"/>
        <v>1383</v>
      </c>
    </row>
    <row r="12" spans="2:6" ht="24.75" customHeight="1">
      <c r="B12" s="6">
        <v>9</v>
      </c>
      <c r="C12" s="2" t="s">
        <v>9</v>
      </c>
      <c r="D12" s="2">
        <v>665</v>
      </c>
      <c r="E12" s="2">
        <v>754</v>
      </c>
      <c r="F12" s="7">
        <f t="shared" si="0"/>
        <v>1419</v>
      </c>
    </row>
    <row r="13" spans="2:6" ht="24.75" customHeight="1">
      <c r="B13" s="6">
        <v>10</v>
      </c>
      <c r="C13" s="2" t="s">
        <v>187</v>
      </c>
      <c r="D13" s="2">
        <v>586</v>
      </c>
      <c r="E13" s="2">
        <v>871</v>
      </c>
      <c r="F13" s="7">
        <f t="shared" si="0"/>
        <v>1457</v>
      </c>
    </row>
    <row r="14" spans="2:6" ht="24.75" customHeight="1">
      <c r="B14" s="6">
        <v>11</v>
      </c>
      <c r="C14" s="2" t="s">
        <v>11</v>
      </c>
      <c r="D14" s="2">
        <v>698</v>
      </c>
      <c r="E14" s="2">
        <v>776</v>
      </c>
      <c r="F14" s="7">
        <f t="shared" si="0"/>
        <v>1474</v>
      </c>
    </row>
    <row r="15" spans="2:6" ht="24.75" customHeight="1">
      <c r="B15" s="6">
        <v>12</v>
      </c>
      <c r="C15" s="2" t="s">
        <v>14</v>
      </c>
      <c r="D15" s="2">
        <v>769</v>
      </c>
      <c r="E15" s="2">
        <v>715</v>
      </c>
      <c r="F15" s="7">
        <f t="shared" si="0"/>
        <v>1484</v>
      </c>
    </row>
    <row r="16" spans="2:6" ht="24.75" customHeight="1">
      <c r="B16" s="6">
        <v>13</v>
      </c>
      <c r="C16" s="2" t="s">
        <v>17</v>
      </c>
      <c r="D16" s="2">
        <v>907</v>
      </c>
      <c r="E16" s="2">
        <v>712</v>
      </c>
      <c r="F16" s="7">
        <f t="shared" si="0"/>
        <v>1619</v>
      </c>
    </row>
    <row r="17" spans="2:6" ht="24.75" customHeight="1">
      <c r="B17" s="6">
        <v>14</v>
      </c>
      <c r="C17" s="2" t="s">
        <v>12</v>
      </c>
      <c r="D17" s="2">
        <v>708</v>
      </c>
      <c r="E17" s="2">
        <v>921</v>
      </c>
      <c r="F17" s="7">
        <f t="shared" si="0"/>
        <v>1629</v>
      </c>
    </row>
    <row r="18" spans="2:6" ht="24.75" customHeight="1">
      <c r="B18" s="11">
        <v>15</v>
      </c>
      <c r="C18" s="12" t="s">
        <v>343</v>
      </c>
      <c r="D18" s="12">
        <v>818</v>
      </c>
      <c r="E18" s="12">
        <v>843</v>
      </c>
      <c r="F18" s="13">
        <f t="shared" si="0"/>
        <v>1661</v>
      </c>
    </row>
    <row r="19" spans="2:6" ht="24.75" customHeight="1" thickBot="1">
      <c r="B19" s="8">
        <v>16</v>
      </c>
      <c r="C19" s="9" t="s">
        <v>18</v>
      </c>
      <c r="D19" s="9">
        <v>1036</v>
      </c>
      <c r="E19" s="9">
        <v>1269</v>
      </c>
      <c r="F19" s="10">
        <f t="shared" si="0"/>
        <v>2305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9"/>
  <sheetViews>
    <sheetView zoomScalePageLayoutView="0" workbookViewId="0" topLeftCell="A1">
      <pane xSplit="7" ySplit="4" topLeftCell="H2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4.75390625" style="0" customWidth="1"/>
    <col min="3" max="3" width="12.50390625" style="0" bestFit="1" customWidth="1"/>
    <col min="4" max="4" width="6.625" style="0" bestFit="1" customWidth="1"/>
    <col min="5" max="5" width="6.50390625" style="0" customWidth="1"/>
    <col min="6" max="7" width="13.625" style="14" customWidth="1"/>
    <col min="8" max="28" width="4.125" style="0" customWidth="1"/>
    <col min="29" max="29" width="5.75390625" style="0" customWidth="1"/>
    <col min="30" max="30" width="8.50390625" style="0" customWidth="1"/>
    <col min="31" max="35" width="4.625" style="0" customWidth="1"/>
  </cols>
  <sheetData>
    <row r="1" spans="1:25" s="123" customFormat="1" ht="33" customHeight="1">
      <c r="A1" s="121"/>
      <c r="B1" s="122" t="s">
        <v>347</v>
      </c>
      <c r="C1" s="122"/>
      <c r="D1" s="122"/>
      <c r="E1" s="122"/>
      <c r="F1" s="122"/>
      <c r="G1" s="122"/>
      <c r="I1" s="122" t="s">
        <v>344</v>
      </c>
      <c r="J1" s="122"/>
      <c r="K1" s="122"/>
      <c r="L1" s="122"/>
      <c r="M1" s="122"/>
      <c r="O1" s="122" t="s">
        <v>349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ht="14.25" thickBot="1"/>
    <row r="3" spans="1:47" s="30" customFormat="1" ht="17.25" customHeight="1" thickBot="1">
      <c r="A3" s="117"/>
      <c r="B3" s="16" t="s">
        <v>350</v>
      </c>
      <c r="C3" s="17" t="s">
        <v>24</v>
      </c>
      <c r="D3" s="17" t="s">
        <v>25</v>
      </c>
      <c r="E3" s="17" t="s">
        <v>351</v>
      </c>
      <c r="F3" s="17" t="s">
        <v>170</v>
      </c>
      <c r="G3" s="17" t="s">
        <v>171</v>
      </c>
      <c r="H3" s="118" t="s">
        <v>175</v>
      </c>
      <c r="I3" s="119"/>
      <c r="J3" s="120"/>
      <c r="K3" s="118" t="s">
        <v>176</v>
      </c>
      <c r="L3" s="119"/>
      <c r="M3" s="120"/>
      <c r="N3" s="118" t="s">
        <v>177</v>
      </c>
      <c r="O3" s="119"/>
      <c r="P3" s="120"/>
      <c r="Q3" s="118" t="s">
        <v>178</v>
      </c>
      <c r="R3" s="119"/>
      <c r="S3" s="120"/>
      <c r="T3" s="118" t="s">
        <v>179</v>
      </c>
      <c r="U3" s="119"/>
      <c r="V3" s="120"/>
      <c r="W3" s="118" t="s">
        <v>180</v>
      </c>
      <c r="X3" s="119"/>
      <c r="Y3" s="120"/>
      <c r="Z3" s="118" t="s">
        <v>181</v>
      </c>
      <c r="AA3" s="119"/>
      <c r="AB3" s="120"/>
      <c r="AC3" s="17" t="s">
        <v>182</v>
      </c>
      <c r="AD3" s="17" t="s">
        <v>183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s="30" customFormat="1" ht="17.25" customHeight="1" thickBot="1">
      <c r="A4" s="117"/>
      <c r="B4" s="20"/>
      <c r="C4" s="21"/>
      <c r="D4" s="21"/>
      <c r="E4" s="21"/>
      <c r="F4" s="21"/>
      <c r="G4" s="21"/>
      <c r="H4" s="22" t="s">
        <v>172</v>
      </c>
      <c r="I4" s="23" t="s">
        <v>173</v>
      </c>
      <c r="J4" s="24" t="s">
        <v>174</v>
      </c>
      <c r="K4" s="22" t="s">
        <v>172</v>
      </c>
      <c r="L4" s="23" t="s">
        <v>173</v>
      </c>
      <c r="M4" s="24" t="s">
        <v>174</v>
      </c>
      <c r="N4" s="22" t="s">
        <v>172</v>
      </c>
      <c r="O4" s="23" t="s">
        <v>173</v>
      </c>
      <c r="P4" s="24" t="s">
        <v>174</v>
      </c>
      <c r="Q4" s="25" t="s">
        <v>172</v>
      </c>
      <c r="R4" s="26" t="s">
        <v>173</v>
      </c>
      <c r="S4" s="27" t="s">
        <v>174</v>
      </c>
      <c r="T4" s="25" t="s">
        <v>172</v>
      </c>
      <c r="U4" s="26" t="s">
        <v>173</v>
      </c>
      <c r="V4" s="27" t="s">
        <v>174</v>
      </c>
      <c r="W4" s="25" t="s">
        <v>172</v>
      </c>
      <c r="X4" s="26" t="s">
        <v>173</v>
      </c>
      <c r="Y4" s="27" t="s">
        <v>174</v>
      </c>
      <c r="Z4" s="25" t="s">
        <v>172</v>
      </c>
      <c r="AA4" s="26" t="s">
        <v>173</v>
      </c>
      <c r="AB4" s="27" t="s">
        <v>174</v>
      </c>
      <c r="AC4" s="21"/>
      <c r="AD4" s="21"/>
      <c r="AE4" s="28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1:47" s="19" customFormat="1" ht="12.75" thickBot="1">
      <c r="A5" s="15">
        <v>1</v>
      </c>
      <c r="B5" s="31">
        <v>49</v>
      </c>
      <c r="C5" s="32" t="s">
        <v>0</v>
      </c>
      <c r="D5" s="33">
        <v>4529</v>
      </c>
      <c r="E5" s="34">
        <v>4529</v>
      </c>
      <c r="F5" s="35" t="s">
        <v>26</v>
      </c>
      <c r="G5" s="36" t="s">
        <v>98</v>
      </c>
      <c r="H5" s="37">
        <v>5</v>
      </c>
      <c r="I5" s="38" t="s">
        <v>352</v>
      </c>
      <c r="J5" s="39">
        <v>1</v>
      </c>
      <c r="K5" s="37">
        <v>1</v>
      </c>
      <c r="L5" s="39">
        <v>1</v>
      </c>
      <c r="M5" s="39">
        <v>1</v>
      </c>
      <c r="N5" s="37">
        <v>4</v>
      </c>
      <c r="O5" s="39">
        <v>4</v>
      </c>
      <c r="P5" s="39">
        <v>4</v>
      </c>
      <c r="Q5" s="37">
        <v>1</v>
      </c>
      <c r="R5" s="39">
        <v>1</v>
      </c>
      <c r="S5" s="40">
        <v>1</v>
      </c>
      <c r="T5" s="37">
        <v>1</v>
      </c>
      <c r="U5" s="39">
        <v>1</v>
      </c>
      <c r="V5" s="40">
        <v>1</v>
      </c>
      <c r="W5" s="37">
        <v>38</v>
      </c>
      <c r="X5" s="39">
        <v>35</v>
      </c>
      <c r="Y5" s="40">
        <v>35</v>
      </c>
      <c r="Z5" s="37">
        <v>1</v>
      </c>
      <c r="AA5" s="39">
        <v>1</v>
      </c>
      <c r="AB5" s="40">
        <v>1</v>
      </c>
      <c r="AC5" s="41">
        <f>SUM(J5,M5,P5,S5,V5,Y5,AB5)</f>
        <v>44</v>
      </c>
      <c r="AD5" s="42">
        <f>SUM(AC5,AC6,AC7)</f>
        <v>291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s="19" customFormat="1" ht="12.75" thickBot="1">
      <c r="A6" s="15"/>
      <c r="B6" s="43">
        <v>50</v>
      </c>
      <c r="C6" s="44"/>
      <c r="D6" s="45">
        <v>4500</v>
      </c>
      <c r="E6" s="46">
        <v>4500</v>
      </c>
      <c r="F6" s="47" t="s">
        <v>27</v>
      </c>
      <c r="G6" s="48" t="s">
        <v>99</v>
      </c>
      <c r="H6" s="49">
        <v>27</v>
      </c>
      <c r="I6" s="50">
        <v>27</v>
      </c>
      <c r="J6" s="51">
        <v>27</v>
      </c>
      <c r="K6" s="49">
        <v>2</v>
      </c>
      <c r="L6" s="51">
        <v>2</v>
      </c>
      <c r="M6" s="51">
        <v>2</v>
      </c>
      <c r="N6" s="49">
        <v>41</v>
      </c>
      <c r="O6" s="51">
        <v>38</v>
      </c>
      <c r="P6" s="51">
        <v>38</v>
      </c>
      <c r="Q6" s="49">
        <v>21</v>
      </c>
      <c r="R6" s="51">
        <v>21</v>
      </c>
      <c r="S6" s="51">
        <v>21</v>
      </c>
      <c r="T6" s="49">
        <v>13</v>
      </c>
      <c r="U6" s="51">
        <v>13</v>
      </c>
      <c r="V6" s="51">
        <v>13</v>
      </c>
      <c r="W6" s="49">
        <v>32</v>
      </c>
      <c r="X6" s="51">
        <v>29</v>
      </c>
      <c r="Y6" s="51">
        <v>29</v>
      </c>
      <c r="Z6" s="49">
        <v>34</v>
      </c>
      <c r="AA6" s="51">
        <v>34</v>
      </c>
      <c r="AB6" s="51">
        <v>34</v>
      </c>
      <c r="AC6" s="41">
        <f aca="true" t="shared" si="0" ref="AC6:AC69">SUM(J6,M6,P6,S6,V6,Y6,AB6)</f>
        <v>164</v>
      </c>
      <c r="AD6" s="52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s="19" customFormat="1" ht="12.75" thickBot="1">
      <c r="A7" s="15"/>
      <c r="B7" s="53">
        <v>51</v>
      </c>
      <c r="C7" s="54"/>
      <c r="D7" s="55">
        <v>4437</v>
      </c>
      <c r="E7" s="56">
        <v>4408</v>
      </c>
      <c r="F7" s="57" t="s">
        <v>28</v>
      </c>
      <c r="G7" s="58" t="s">
        <v>100</v>
      </c>
      <c r="H7" s="59">
        <v>7</v>
      </c>
      <c r="I7" s="60">
        <v>7</v>
      </c>
      <c r="J7" s="61">
        <v>7</v>
      </c>
      <c r="K7" s="59">
        <v>10</v>
      </c>
      <c r="L7" s="61">
        <v>10</v>
      </c>
      <c r="M7" s="61">
        <v>10</v>
      </c>
      <c r="N7" s="62">
        <v>35</v>
      </c>
      <c r="O7" s="63">
        <v>32</v>
      </c>
      <c r="P7" s="63">
        <v>32</v>
      </c>
      <c r="Q7" s="59">
        <v>6</v>
      </c>
      <c r="R7" s="61">
        <v>6</v>
      </c>
      <c r="S7" s="61">
        <v>6</v>
      </c>
      <c r="T7" s="59">
        <v>22</v>
      </c>
      <c r="U7" s="61">
        <v>22</v>
      </c>
      <c r="V7" s="61">
        <v>22</v>
      </c>
      <c r="W7" s="59">
        <v>5</v>
      </c>
      <c r="X7" s="61">
        <v>4</v>
      </c>
      <c r="Y7" s="61">
        <v>4</v>
      </c>
      <c r="Z7" s="59">
        <v>2</v>
      </c>
      <c r="AA7" s="61">
        <v>2</v>
      </c>
      <c r="AB7" s="61">
        <v>2</v>
      </c>
      <c r="AC7" s="64">
        <f t="shared" si="0"/>
        <v>83</v>
      </c>
      <c r="AD7" s="6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s="19" customFormat="1" ht="12.75" thickBot="1">
      <c r="A8" s="15">
        <v>2</v>
      </c>
      <c r="B8" s="31">
        <v>25</v>
      </c>
      <c r="C8" s="32" t="s">
        <v>1</v>
      </c>
      <c r="D8" s="33">
        <v>4562</v>
      </c>
      <c r="E8" s="34">
        <v>4562</v>
      </c>
      <c r="F8" s="35" t="s">
        <v>97</v>
      </c>
      <c r="G8" s="36" t="s">
        <v>101</v>
      </c>
      <c r="H8" s="37">
        <v>2</v>
      </c>
      <c r="I8" s="38">
        <v>2</v>
      </c>
      <c r="J8" s="39">
        <v>2</v>
      </c>
      <c r="K8" s="37">
        <v>5</v>
      </c>
      <c r="L8" s="39">
        <v>5</v>
      </c>
      <c r="M8" s="39">
        <v>5</v>
      </c>
      <c r="N8" s="37">
        <v>2</v>
      </c>
      <c r="O8" s="39">
        <v>2</v>
      </c>
      <c r="P8" s="66">
        <v>2</v>
      </c>
      <c r="Q8" s="37">
        <v>3</v>
      </c>
      <c r="R8" s="39">
        <v>3</v>
      </c>
      <c r="S8" s="39">
        <v>3</v>
      </c>
      <c r="T8" s="37">
        <v>27</v>
      </c>
      <c r="U8" s="39">
        <v>27</v>
      </c>
      <c r="V8" s="39">
        <v>27</v>
      </c>
      <c r="W8" s="37">
        <v>9</v>
      </c>
      <c r="X8" s="39">
        <v>7</v>
      </c>
      <c r="Y8" s="39">
        <v>7</v>
      </c>
      <c r="Z8" s="37">
        <v>9</v>
      </c>
      <c r="AA8" s="39">
        <v>9</v>
      </c>
      <c r="AB8" s="39">
        <v>9</v>
      </c>
      <c r="AC8" s="67">
        <f t="shared" si="0"/>
        <v>55</v>
      </c>
      <c r="AD8" s="42">
        <f>SUM(AC8,AC9,AC10)</f>
        <v>293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s="19" customFormat="1" ht="12.75" thickBot="1">
      <c r="A9" s="15"/>
      <c r="B9" s="43">
        <v>26</v>
      </c>
      <c r="C9" s="44"/>
      <c r="D9" s="45">
        <v>4561</v>
      </c>
      <c r="E9" s="46">
        <v>4561</v>
      </c>
      <c r="F9" s="47" t="s">
        <v>29</v>
      </c>
      <c r="G9" s="48" t="s">
        <v>102</v>
      </c>
      <c r="H9" s="49">
        <v>9</v>
      </c>
      <c r="I9" s="50">
        <v>9</v>
      </c>
      <c r="J9" s="51">
        <v>9</v>
      </c>
      <c r="K9" s="49">
        <v>32</v>
      </c>
      <c r="L9" s="51">
        <v>32</v>
      </c>
      <c r="M9" s="51">
        <v>32</v>
      </c>
      <c r="N9" s="68">
        <v>10</v>
      </c>
      <c r="O9" s="40">
        <v>9</v>
      </c>
      <c r="P9" s="40">
        <v>9</v>
      </c>
      <c r="Q9" s="49">
        <v>11</v>
      </c>
      <c r="R9" s="51">
        <v>11</v>
      </c>
      <c r="S9" s="51">
        <v>11</v>
      </c>
      <c r="T9" s="49">
        <v>35</v>
      </c>
      <c r="U9" s="51">
        <v>35</v>
      </c>
      <c r="V9" s="51">
        <v>35</v>
      </c>
      <c r="W9" s="49">
        <v>12</v>
      </c>
      <c r="X9" s="51">
        <v>10</v>
      </c>
      <c r="Y9" s="51">
        <v>10</v>
      </c>
      <c r="Z9" s="49">
        <v>51</v>
      </c>
      <c r="AA9" s="51">
        <v>51</v>
      </c>
      <c r="AB9" s="51">
        <v>51</v>
      </c>
      <c r="AC9" s="41">
        <f t="shared" si="0"/>
        <v>157</v>
      </c>
      <c r="AD9" s="52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s="19" customFormat="1" ht="12.75" thickBot="1">
      <c r="A10" s="15"/>
      <c r="B10" s="53">
        <v>27</v>
      </c>
      <c r="C10" s="54"/>
      <c r="D10" s="55">
        <v>4504</v>
      </c>
      <c r="E10" s="56">
        <v>4504</v>
      </c>
      <c r="F10" s="57" t="s">
        <v>30</v>
      </c>
      <c r="G10" s="58" t="s">
        <v>103</v>
      </c>
      <c r="H10" s="62">
        <v>1</v>
      </c>
      <c r="I10" s="69">
        <v>1</v>
      </c>
      <c r="J10" s="63">
        <v>1</v>
      </c>
      <c r="K10" s="62">
        <v>9</v>
      </c>
      <c r="L10" s="63">
        <v>9</v>
      </c>
      <c r="M10" s="63">
        <v>9</v>
      </c>
      <c r="N10" s="62">
        <v>5</v>
      </c>
      <c r="O10" s="63">
        <v>5</v>
      </c>
      <c r="P10" s="63">
        <v>5</v>
      </c>
      <c r="Q10" s="62">
        <v>30</v>
      </c>
      <c r="R10" s="63">
        <v>30</v>
      </c>
      <c r="S10" s="63">
        <v>30</v>
      </c>
      <c r="T10" s="62">
        <v>12</v>
      </c>
      <c r="U10" s="63">
        <v>12</v>
      </c>
      <c r="V10" s="63">
        <v>12</v>
      </c>
      <c r="W10" s="62">
        <v>3</v>
      </c>
      <c r="X10" s="63">
        <v>2</v>
      </c>
      <c r="Y10" s="63">
        <v>2</v>
      </c>
      <c r="Z10" s="62">
        <v>22</v>
      </c>
      <c r="AA10" s="63">
        <v>22</v>
      </c>
      <c r="AB10" s="63">
        <v>22</v>
      </c>
      <c r="AC10" s="64">
        <f t="shared" si="0"/>
        <v>81</v>
      </c>
      <c r="AD10" s="65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s="19" customFormat="1" ht="12.75" thickBot="1">
      <c r="A11" s="15">
        <v>3</v>
      </c>
      <c r="B11" s="31">
        <v>70</v>
      </c>
      <c r="C11" s="32" t="s">
        <v>2</v>
      </c>
      <c r="D11" s="33">
        <v>4558</v>
      </c>
      <c r="E11" s="34">
        <v>4558</v>
      </c>
      <c r="F11" s="35" t="s">
        <v>31</v>
      </c>
      <c r="G11" s="36" t="s">
        <v>104</v>
      </c>
      <c r="H11" s="68">
        <v>31</v>
      </c>
      <c r="I11" s="70">
        <v>31</v>
      </c>
      <c r="J11" s="40">
        <v>31</v>
      </c>
      <c r="K11" s="68">
        <v>25</v>
      </c>
      <c r="L11" s="40">
        <v>25</v>
      </c>
      <c r="M11" s="40">
        <v>25</v>
      </c>
      <c r="N11" s="68">
        <v>3</v>
      </c>
      <c r="O11" s="40">
        <v>3</v>
      </c>
      <c r="P11" s="40">
        <v>3</v>
      </c>
      <c r="Q11" s="68">
        <v>12</v>
      </c>
      <c r="R11" s="40">
        <v>12</v>
      </c>
      <c r="S11" s="40">
        <v>12</v>
      </c>
      <c r="T11" s="68">
        <v>40</v>
      </c>
      <c r="U11" s="40">
        <v>40</v>
      </c>
      <c r="V11" s="40">
        <v>40</v>
      </c>
      <c r="W11" s="68">
        <v>10</v>
      </c>
      <c r="X11" s="40">
        <v>8</v>
      </c>
      <c r="Y11" s="40">
        <v>8</v>
      </c>
      <c r="Z11" s="68">
        <v>16</v>
      </c>
      <c r="AA11" s="40">
        <v>16</v>
      </c>
      <c r="AB11" s="40">
        <v>16</v>
      </c>
      <c r="AC11" s="67">
        <f t="shared" si="0"/>
        <v>135</v>
      </c>
      <c r="AD11" s="42">
        <f>SUM(AC11,AC12,AC13)</f>
        <v>340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s="19" customFormat="1" ht="12.75" thickBot="1">
      <c r="A12" s="15"/>
      <c r="B12" s="43">
        <v>71</v>
      </c>
      <c r="C12" s="44"/>
      <c r="D12" s="45">
        <v>4480</v>
      </c>
      <c r="E12" s="46">
        <v>4480</v>
      </c>
      <c r="F12" s="47" t="s">
        <v>32</v>
      </c>
      <c r="G12" s="48" t="s">
        <v>105</v>
      </c>
      <c r="H12" s="49">
        <v>41</v>
      </c>
      <c r="I12" s="50">
        <v>41</v>
      </c>
      <c r="J12" s="51">
        <v>41</v>
      </c>
      <c r="K12" s="49">
        <v>24</v>
      </c>
      <c r="L12" s="51">
        <v>24</v>
      </c>
      <c r="M12" s="51">
        <v>24</v>
      </c>
      <c r="N12" s="49">
        <v>28</v>
      </c>
      <c r="O12" s="51">
        <v>25</v>
      </c>
      <c r="P12" s="51">
        <v>25</v>
      </c>
      <c r="Q12" s="49">
        <v>22</v>
      </c>
      <c r="R12" s="51">
        <v>22</v>
      </c>
      <c r="S12" s="51">
        <v>22</v>
      </c>
      <c r="T12" s="49">
        <v>4</v>
      </c>
      <c r="U12" s="51">
        <v>4</v>
      </c>
      <c r="V12" s="51">
        <v>4</v>
      </c>
      <c r="W12" s="49">
        <v>11</v>
      </c>
      <c r="X12" s="51">
        <v>9</v>
      </c>
      <c r="Y12" s="51">
        <v>9</v>
      </c>
      <c r="Z12" s="49">
        <v>5</v>
      </c>
      <c r="AA12" s="51">
        <v>5</v>
      </c>
      <c r="AB12" s="51">
        <v>5</v>
      </c>
      <c r="AC12" s="41">
        <f t="shared" si="0"/>
        <v>130</v>
      </c>
      <c r="AD12" s="52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19" customFormat="1" ht="12.75" thickBot="1">
      <c r="A13" s="15"/>
      <c r="B13" s="53">
        <v>72</v>
      </c>
      <c r="C13" s="54"/>
      <c r="D13" s="55">
        <v>4407</v>
      </c>
      <c r="E13" s="56">
        <v>4407</v>
      </c>
      <c r="F13" s="57" t="s">
        <v>33</v>
      </c>
      <c r="G13" s="58" t="s">
        <v>106</v>
      </c>
      <c r="H13" s="59">
        <v>18</v>
      </c>
      <c r="I13" s="60">
        <v>18</v>
      </c>
      <c r="J13" s="61">
        <v>18</v>
      </c>
      <c r="K13" s="59">
        <v>6</v>
      </c>
      <c r="L13" s="61">
        <v>6</v>
      </c>
      <c r="M13" s="61">
        <v>6</v>
      </c>
      <c r="N13" s="59">
        <v>18</v>
      </c>
      <c r="O13" s="61">
        <v>15</v>
      </c>
      <c r="P13" s="61">
        <v>15</v>
      </c>
      <c r="Q13" s="59">
        <v>15</v>
      </c>
      <c r="R13" s="61">
        <v>15</v>
      </c>
      <c r="S13" s="61">
        <v>15</v>
      </c>
      <c r="T13" s="59">
        <v>8</v>
      </c>
      <c r="U13" s="61">
        <v>8</v>
      </c>
      <c r="V13" s="61">
        <v>8</v>
      </c>
      <c r="W13" s="59">
        <v>2</v>
      </c>
      <c r="X13" s="61">
        <v>1</v>
      </c>
      <c r="Y13" s="61">
        <v>1</v>
      </c>
      <c r="Z13" s="59">
        <v>12</v>
      </c>
      <c r="AA13" s="61">
        <v>12</v>
      </c>
      <c r="AB13" s="61">
        <v>12</v>
      </c>
      <c r="AC13" s="64">
        <f t="shared" si="0"/>
        <v>75</v>
      </c>
      <c r="AD13" s="65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s="19" customFormat="1" ht="12.75" thickBot="1">
      <c r="A14" s="15">
        <v>4</v>
      </c>
      <c r="B14" s="31">
        <v>40</v>
      </c>
      <c r="C14" s="32" t="s">
        <v>3</v>
      </c>
      <c r="D14" s="33">
        <v>4493</v>
      </c>
      <c r="E14" s="34">
        <v>4493</v>
      </c>
      <c r="F14" s="35" t="s">
        <v>34</v>
      </c>
      <c r="G14" s="36" t="s">
        <v>107</v>
      </c>
      <c r="H14" s="37">
        <v>20</v>
      </c>
      <c r="I14" s="38" t="s">
        <v>353</v>
      </c>
      <c r="J14" s="39">
        <v>3</v>
      </c>
      <c r="K14" s="37">
        <v>11</v>
      </c>
      <c r="L14" s="39">
        <v>11</v>
      </c>
      <c r="M14" s="39">
        <v>11</v>
      </c>
      <c r="N14" s="37">
        <v>25</v>
      </c>
      <c r="O14" s="39">
        <v>22</v>
      </c>
      <c r="P14" s="39">
        <v>22</v>
      </c>
      <c r="Q14" s="37">
        <v>13</v>
      </c>
      <c r="R14" s="39">
        <v>13</v>
      </c>
      <c r="S14" s="39">
        <v>13</v>
      </c>
      <c r="T14" s="37">
        <v>5</v>
      </c>
      <c r="U14" s="39">
        <v>5</v>
      </c>
      <c r="V14" s="39">
        <v>5</v>
      </c>
      <c r="W14" s="37">
        <v>15</v>
      </c>
      <c r="X14" s="39">
        <v>13</v>
      </c>
      <c r="Y14" s="39">
        <v>13</v>
      </c>
      <c r="Z14" s="37">
        <v>37</v>
      </c>
      <c r="AA14" s="39">
        <v>37</v>
      </c>
      <c r="AB14" s="39">
        <v>37</v>
      </c>
      <c r="AC14" s="67">
        <f t="shared" si="0"/>
        <v>104</v>
      </c>
      <c r="AD14" s="42">
        <f>SUM(AC14,AC15,AC16)</f>
        <v>460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19" customFormat="1" ht="12.75" thickBot="1">
      <c r="A15" s="15"/>
      <c r="B15" s="43">
        <v>41</v>
      </c>
      <c r="C15" s="44"/>
      <c r="D15" s="45">
        <v>4431</v>
      </c>
      <c r="E15" s="46">
        <v>4431</v>
      </c>
      <c r="F15" s="47" t="s">
        <v>35</v>
      </c>
      <c r="G15" s="48" t="s">
        <v>108</v>
      </c>
      <c r="H15" s="49">
        <v>26</v>
      </c>
      <c r="I15" s="50" t="s">
        <v>353</v>
      </c>
      <c r="J15" s="51">
        <v>2</v>
      </c>
      <c r="K15" s="49">
        <v>15</v>
      </c>
      <c r="L15" s="51">
        <v>15</v>
      </c>
      <c r="M15" s="51">
        <v>15</v>
      </c>
      <c r="N15" s="49">
        <v>14</v>
      </c>
      <c r="O15" s="51" t="s">
        <v>354</v>
      </c>
      <c r="P15" s="51">
        <v>73</v>
      </c>
      <c r="Q15" s="49">
        <v>4</v>
      </c>
      <c r="R15" s="51">
        <v>4</v>
      </c>
      <c r="S15" s="51">
        <v>4</v>
      </c>
      <c r="T15" s="49">
        <v>33</v>
      </c>
      <c r="U15" s="51">
        <v>33</v>
      </c>
      <c r="V15" s="51">
        <v>33</v>
      </c>
      <c r="W15" s="49">
        <v>51</v>
      </c>
      <c r="X15" s="51">
        <v>47</v>
      </c>
      <c r="Y15" s="51">
        <v>47</v>
      </c>
      <c r="Z15" s="49">
        <v>27</v>
      </c>
      <c r="AA15" s="51">
        <v>27</v>
      </c>
      <c r="AB15" s="51">
        <v>27</v>
      </c>
      <c r="AC15" s="41">
        <f t="shared" si="0"/>
        <v>201</v>
      </c>
      <c r="AD15" s="52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19" customFormat="1" ht="12.75" thickBot="1">
      <c r="A16" s="15"/>
      <c r="B16" s="53">
        <v>42</v>
      </c>
      <c r="C16" s="54"/>
      <c r="D16" s="55">
        <v>4363</v>
      </c>
      <c r="E16" s="56">
        <v>4363</v>
      </c>
      <c r="F16" s="57" t="s">
        <v>36</v>
      </c>
      <c r="G16" s="58" t="s">
        <v>161</v>
      </c>
      <c r="H16" s="62">
        <v>35</v>
      </c>
      <c r="I16" s="69">
        <v>35</v>
      </c>
      <c r="J16" s="63">
        <v>35</v>
      </c>
      <c r="K16" s="62">
        <v>23</v>
      </c>
      <c r="L16" s="63">
        <v>23</v>
      </c>
      <c r="M16" s="63">
        <v>23</v>
      </c>
      <c r="N16" s="62">
        <v>27</v>
      </c>
      <c r="O16" s="63">
        <v>24</v>
      </c>
      <c r="P16" s="63">
        <v>24</v>
      </c>
      <c r="Q16" s="62">
        <v>8</v>
      </c>
      <c r="R16" s="63">
        <v>8</v>
      </c>
      <c r="S16" s="63">
        <v>8</v>
      </c>
      <c r="T16" s="62">
        <v>34</v>
      </c>
      <c r="U16" s="63">
        <v>34</v>
      </c>
      <c r="V16" s="63">
        <v>34</v>
      </c>
      <c r="W16" s="62">
        <v>28</v>
      </c>
      <c r="X16" s="63">
        <v>25</v>
      </c>
      <c r="Y16" s="63">
        <v>25</v>
      </c>
      <c r="Z16" s="62">
        <v>6</v>
      </c>
      <c r="AA16" s="63">
        <v>6</v>
      </c>
      <c r="AB16" s="63">
        <v>6</v>
      </c>
      <c r="AC16" s="64">
        <f t="shared" si="0"/>
        <v>155</v>
      </c>
      <c r="AD16" s="65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12.75" thickBot="1">
      <c r="A17" s="15">
        <v>5</v>
      </c>
      <c r="B17" s="31">
        <v>64</v>
      </c>
      <c r="C17" s="32" t="s">
        <v>4</v>
      </c>
      <c r="D17" s="33">
        <v>4556</v>
      </c>
      <c r="E17" s="34">
        <v>4556</v>
      </c>
      <c r="F17" s="35" t="s">
        <v>37</v>
      </c>
      <c r="G17" s="36" t="s">
        <v>109</v>
      </c>
      <c r="H17" s="68">
        <v>10</v>
      </c>
      <c r="I17" s="70">
        <v>10</v>
      </c>
      <c r="J17" s="40">
        <v>10</v>
      </c>
      <c r="K17" s="68">
        <v>31</v>
      </c>
      <c r="L17" s="40">
        <v>31</v>
      </c>
      <c r="M17" s="40">
        <v>31</v>
      </c>
      <c r="N17" s="68">
        <v>6</v>
      </c>
      <c r="O17" s="40">
        <v>6</v>
      </c>
      <c r="P17" s="40">
        <v>6</v>
      </c>
      <c r="Q17" s="68">
        <v>7</v>
      </c>
      <c r="R17" s="40">
        <v>7</v>
      </c>
      <c r="S17" s="40">
        <v>7</v>
      </c>
      <c r="T17" s="68">
        <v>9</v>
      </c>
      <c r="U17" s="40">
        <v>9</v>
      </c>
      <c r="V17" s="40">
        <v>9</v>
      </c>
      <c r="W17" s="37">
        <v>7</v>
      </c>
      <c r="X17" s="40">
        <v>6</v>
      </c>
      <c r="Y17" s="40">
        <v>6</v>
      </c>
      <c r="Z17" s="68">
        <v>14</v>
      </c>
      <c r="AA17" s="40">
        <v>14</v>
      </c>
      <c r="AB17" s="40">
        <v>14</v>
      </c>
      <c r="AC17" s="67">
        <f t="shared" si="0"/>
        <v>83</v>
      </c>
      <c r="AD17" s="42">
        <f>SUM(AC17,AC18,AC19)</f>
        <v>466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12.75" thickBot="1">
      <c r="A18" s="15"/>
      <c r="B18" s="43">
        <v>65</v>
      </c>
      <c r="C18" s="44"/>
      <c r="D18" s="45">
        <v>4522</v>
      </c>
      <c r="E18" s="46">
        <v>4522</v>
      </c>
      <c r="F18" s="47" t="s">
        <v>38</v>
      </c>
      <c r="G18" s="48" t="s">
        <v>110</v>
      </c>
      <c r="H18" s="49">
        <v>6</v>
      </c>
      <c r="I18" s="50">
        <v>6</v>
      </c>
      <c r="J18" s="51">
        <v>6</v>
      </c>
      <c r="K18" s="49">
        <v>37</v>
      </c>
      <c r="L18" s="51">
        <v>36</v>
      </c>
      <c r="M18" s="51">
        <v>36</v>
      </c>
      <c r="N18" s="49">
        <v>7</v>
      </c>
      <c r="O18" s="51">
        <v>7</v>
      </c>
      <c r="P18" s="51">
        <v>7</v>
      </c>
      <c r="Q18" s="49">
        <v>41</v>
      </c>
      <c r="R18" s="51">
        <v>41</v>
      </c>
      <c r="S18" s="51">
        <v>41</v>
      </c>
      <c r="T18" s="49">
        <v>46</v>
      </c>
      <c r="U18" s="51">
        <v>46</v>
      </c>
      <c r="V18" s="51">
        <v>46</v>
      </c>
      <c r="W18" s="49">
        <v>25</v>
      </c>
      <c r="X18" s="51">
        <v>22</v>
      </c>
      <c r="Y18" s="51">
        <v>22</v>
      </c>
      <c r="Z18" s="49">
        <v>11</v>
      </c>
      <c r="AA18" s="51">
        <v>11</v>
      </c>
      <c r="AB18" s="51">
        <v>11</v>
      </c>
      <c r="AC18" s="41">
        <f t="shared" si="0"/>
        <v>169</v>
      </c>
      <c r="AD18" s="52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19" customFormat="1" ht="12.75" thickBot="1">
      <c r="A19" s="15"/>
      <c r="B19" s="53">
        <v>66</v>
      </c>
      <c r="C19" s="54"/>
      <c r="D19" s="55">
        <v>4468</v>
      </c>
      <c r="E19" s="56">
        <v>4468</v>
      </c>
      <c r="F19" s="57" t="s">
        <v>39</v>
      </c>
      <c r="G19" s="58" t="s">
        <v>111</v>
      </c>
      <c r="H19" s="59">
        <v>36</v>
      </c>
      <c r="I19" s="60">
        <v>36</v>
      </c>
      <c r="J19" s="61">
        <v>36</v>
      </c>
      <c r="K19" s="59">
        <v>26</v>
      </c>
      <c r="L19" s="61">
        <v>26</v>
      </c>
      <c r="M19" s="61">
        <v>26</v>
      </c>
      <c r="N19" s="59">
        <v>43</v>
      </c>
      <c r="O19" s="61">
        <v>40</v>
      </c>
      <c r="P19" s="61">
        <v>40</v>
      </c>
      <c r="Q19" s="59">
        <v>31</v>
      </c>
      <c r="R19" s="61">
        <v>31</v>
      </c>
      <c r="S19" s="61">
        <v>31</v>
      </c>
      <c r="T19" s="59">
        <v>37</v>
      </c>
      <c r="U19" s="61">
        <v>37</v>
      </c>
      <c r="V19" s="61">
        <v>37</v>
      </c>
      <c r="W19" s="59">
        <v>18</v>
      </c>
      <c r="X19" s="61">
        <v>16</v>
      </c>
      <c r="Y19" s="61">
        <v>16</v>
      </c>
      <c r="Z19" s="59">
        <v>28</v>
      </c>
      <c r="AA19" s="61">
        <v>28</v>
      </c>
      <c r="AB19" s="61">
        <v>28</v>
      </c>
      <c r="AC19" s="64">
        <f t="shared" si="0"/>
        <v>214</v>
      </c>
      <c r="AD19" s="65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19" customFormat="1" ht="12.75" thickBot="1">
      <c r="A20" s="15">
        <v>6</v>
      </c>
      <c r="B20" s="31">
        <v>13</v>
      </c>
      <c r="C20" s="32" t="s">
        <v>5</v>
      </c>
      <c r="D20" s="33">
        <v>4560</v>
      </c>
      <c r="E20" s="34">
        <v>4560</v>
      </c>
      <c r="F20" s="35" t="s">
        <v>40</v>
      </c>
      <c r="G20" s="36" t="s">
        <v>112</v>
      </c>
      <c r="H20" s="37">
        <v>11</v>
      </c>
      <c r="I20" s="38">
        <v>11</v>
      </c>
      <c r="J20" s="39">
        <v>11</v>
      </c>
      <c r="K20" s="37">
        <v>22</v>
      </c>
      <c r="L20" s="39">
        <v>22</v>
      </c>
      <c r="M20" s="39">
        <v>22</v>
      </c>
      <c r="N20" s="37">
        <v>51</v>
      </c>
      <c r="O20" s="39">
        <v>48</v>
      </c>
      <c r="P20" s="39">
        <v>48</v>
      </c>
      <c r="Q20" s="37">
        <v>17</v>
      </c>
      <c r="R20" s="39">
        <v>17</v>
      </c>
      <c r="S20" s="39">
        <v>17</v>
      </c>
      <c r="T20" s="37">
        <v>19</v>
      </c>
      <c r="U20" s="39">
        <v>19</v>
      </c>
      <c r="V20" s="39">
        <v>19</v>
      </c>
      <c r="W20" s="37">
        <v>31</v>
      </c>
      <c r="X20" s="39">
        <v>28</v>
      </c>
      <c r="Y20" s="39">
        <v>28</v>
      </c>
      <c r="Z20" s="37">
        <v>32</v>
      </c>
      <c r="AA20" s="39">
        <v>32</v>
      </c>
      <c r="AB20" s="39">
        <v>32</v>
      </c>
      <c r="AC20" s="67">
        <f t="shared" si="0"/>
        <v>177</v>
      </c>
      <c r="AD20" s="42">
        <f>SUM(AC20,AC21,AC22)</f>
        <v>485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s="19" customFormat="1" ht="12.75" thickBot="1">
      <c r="A21" s="15"/>
      <c r="B21" s="43">
        <v>14</v>
      </c>
      <c r="C21" s="44"/>
      <c r="D21" s="45">
        <v>4575</v>
      </c>
      <c r="E21" s="46">
        <v>4575</v>
      </c>
      <c r="F21" s="47" t="s">
        <v>41</v>
      </c>
      <c r="G21" s="48" t="s">
        <v>113</v>
      </c>
      <c r="H21" s="49">
        <v>3</v>
      </c>
      <c r="I21" s="50">
        <v>3</v>
      </c>
      <c r="J21" s="51">
        <v>3</v>
      </c>
      <c r="K21" s="49">
        <v>57</v>
      </c>
      <c r="L21" s="51">
        <v>56</v>
      </c>
      <c r="M21" s="51">
        <v>56</v>
      </c>
      <c r="N21" s="49">
        <v>38</v>
      </c>
      <c r="O21" s="51">
        <v>35</v>
      </c>
      <c r="P21" s="51">
        <v>35</v>
      </c>
      <c r="Q21" s="49">
        <v>20</v>
      </c>
      <c r="R21" s="51">
        <v>20</v>
      </c>
      <c r="S21" s="51">
        <v>20</v>
      </c>
      <c r="T21" s="49">
        <v>25</v>
      </c>
      <c r="U21" s="51">
        <v>25</v>
      </c>
      <c r="V21" s="51">
        <v>25</v>
      </c>
      <c r="W21" s="49">
        <v>16</v>
      </c>
      <c r="X21" s="51">
        <v>14</v>
      </c>
      <c r="Y21" s="51">
        <v>14</v>
      </c>
      <c r="Z21" s="49">
        <v>13</v>
      </c>
      <c r="AA21" s="51">
        <v>13</v>
      </c>
      <c r="AB21" s="51">
        <v>13</v>
      </c>
      <c r="AC21" s="41">
        <f t="shared" si="0"/>
        <v>166</v>
      </c>
      <c r="AD21" s="52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19" customFormat="1" ht="12.75" thickBot="1">
      <c r="A22" s="15"/>
      <c r="B22" s="53">
        <v>15</v>
      </c>
      <c r="C22" s="54"/>
      <c r="D22" s="55">
        <v>4574</v>
      </c>
      <c r="E22" s="56">
        <v>4574</v>
      </c>
      <c r="F22" s="57" t="s">
        <v>42</v>
      </c>
      <c r="G22" s="58" t="s">
        <v>114</v>
      </c>
      <c r="H22" s="62">
        <v>54</v>
      </c>
      <c r="I22" s="69" t="s">
        <v>355</v>
      </c>
      <c r="J22" s="63">
        <v>14</v>
      </c>
      <c r="K22" s="62">
        <v>30</v>
      </c>
      <c r="L22" s="63">
        <v>30</v>
      </c>
      <c r="M22" s="63">
        <v>30</v>
      </c>
      <c r="N22" s="62">
        <v>15</v>
      </c>
      <c r="O22" s="63">
        <v>13</v>
      </c>
      <c r="P22" s="63">
        <v>13</v>
      </c>
      <c r="Q22" s="62">
        <v>18</v>
      </c>
      <c r="R22" s="63">
        <v>18</v>
      </c>
      <c r="S22" s="63">
        <v>18</v>
      </c>
      <c r="T22" s="62">
        <v>31</v>
      </c>
      <c r="U22" s="63">
        <v>31</v>
      </c>
      <c r="V22" s="63">
        <v>31</v>
      </c>
      <c r="W22" s="62">
        <v>35</v>
      </c>
      <c r="X22" s="63">
        <v>32</v>
      </c>
      <c r="Y22" s="63">
        <v>32</v>
      </c>
      <c r="Z22" s="62">
        <v>4</v>
      </c>
      <c r="AA22" s="63">
        <v>4</v>
      </c>
      <c r="AB22" s="63">
        <v>4</v>
      </c>
      <c r="AC22" s="64">
        <f t="shared" si="0"/>
        <v>142</v>
      </c>
      <c r="AD22" s="65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s="19" customFormat="1" ht="12.75" thickBot="1">
      <c r="A23" s="15">
        <v>7</v>
      </c>
      <c r="B23" s="71">
        <v>7</v>
      </c>
      <c r="C23" s="32" t="s">
        <v>6</v>
      </c>
      <c r="D23" s="33">
        <v>4528</v>
      </c>
      <c r="E23" s="33">
        <v>4528</v>
      </c>
      <c r="F23" s="36" t="s">
        <v>43</v>
      </c>
      <c r="G23" s="36" t="s">
        <v>115</v>
      </c>
      <c r="H23" s="68">
        <v>13</v>
      </c>
      <c r="I23" s="70">
        <v>13</v>
      </c>
      <c r="J23" s="40">
        <v>13</v>
      </c>
      <c r="K23" s="68">
        <v>33</v>
      </c>
      <c r="L23" s="40">
        <v>33</v>
      </c>
      <c r="M23" s="40">
        <v>33</v>
      </c>
      <c r="N23" s="68">
        <v>33</v>
      </c>
      <c r="O23" s="40">
        <v>30</v>
      </c>
      <c r="P23" s="40">
        <v>30</v>
      </c>
      <c r="Q23" s="68">
        <v>33</v>
      </c>
      <c r="R23" s="40">
        <v>33</v>
      </c>
      <c r="S23" s="40">
        <v>33</v>
      </c>
      <c r="T23" s="68">
        <v>50</v>
      </c>
      <c r="U23" s="40">
        <v>50</v>
      </c>
      <c r="V23" s="40">
        <v>50</v>
      </c>
      <c r="W23" s="68">
        <v>27</v>
      </c>
      <c r="X23" s="40">
        <v>24</v>
      </c>
      <c r="Y23" s="40">
        <v>24</v>
      </c>
      <c r="Z23" s="68">
        <v>29</v>
      </c>
      <c r="AA23" s="40">
        <v>29</v>
      </c>
      <c r="AB23" s="40">
        <v>29</v>
      </c>
      <c r="AC23" s="67">
        <f t="shared" si="0"/>
        <v>212</v>
      </c>
      <c r="AD23" s="42">
        <f>SUM(AC23,AC24,AC25)</f>
        <v>561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s="19" customFormat="1" ht="12.75" thickBot="1">
      <c r="A24" s="15"/>
      <c r="B24" s="72">
        <v>8</v>
      </c>
      <c r="C24" s="44"/>
      <c r="D24" s="45">
        <v>4469</v>
      </c>
      <c r="E24" s="45">
        <v>4469</v>
      </c>
      <c r="F24" s="48" t="s">
        <v>46</v>
      </c>
      <c r="G24" s="48" t="s">
        <v>116</v>
      </c>
      <c r="H24" s="49">
        <v>37</v>
      </c>
      <c r="I24" s="50" t="s">
        <v>356</v>
      </c>
      <c r="J24" s="51">
        <v>18</v>
      </c>
      <c r="K24" s="49">
        <v>13</v>
      </c>
      <c r="L24" s="51">
        <v>13</v>
      </c>
      <c r="M24" s="51">
        <v>13</v>
      </c>
      <c r="N24" s="49">
        <v>1</v>
      </c>
      <c r="O24" s="50">
        <v>1</v>
      </c>
      <c r="P24" s="51">
        <v>1</v>
      </c>
      <c r="Q24" s="49">
        <v>16</v>
      </c>
      <c r="R24" s="51">
        <v>16</v>
      </c>
      <c r="S24" s="51">
        <v>16</v>
      </c>
      <c r="T24" s="49">
        <v>2</v>
      </c>
      <c r="U24" s="51">
        <v>2</v>
      </c>
      <c r="V24" s="51">
        <v>2</v>
      </c>
      <c r="W24" s="49">
        <v>17</v>
      </c>
      <c r="X24" s="51">
        <v>15</v>
      </c>
      <c r="Y24" s="51">
        <v>15</v>
      </c>
      <c r="Z24" s="49">
        <v>41</v>
      </c>
      <c r="AA24" s="51">
        <v>41</v>
      </c>
      <c r="AB24" s="51">
        <v>41</v>
      </c>
      <c r="AC24" s="41">
        <f t="shared" si="0"/>
        <v>106</v>
      </c>
      <c r="AD24" s="52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s="19" customFormat="1" ht="12.75" thickBot="1">
      <c r="A25" s="15"/>
      <c r="B25" s="73">
        <v>9</v>
      </c>
      <c r="C25" s="54"/>
      <c r="D25" s="55">
        <v>4445</v>
      </c>
      <c r="E25" s="55">
        <v>4445</v>
      </c>
      <c r="F25" s="58" t="s">
        <v>47</v>
      </c>
      <c r="G25" s="58" t="s">
        <v>117</v>
      </c>
      <c r="H25" s="62">
        <v>24</v>
      </c>
      <c r="I25" s="69">
        <v>24</v>
      </c>
      <c r="J25" s="63">
        <v>24</v>
      </c>
      <c r="K25" s="62">
        <v>19</v>
      </c>
      <c r="L25" s="63">
        <v>19</v>
      </c>
      <c r="M25" s="63">
        <v>19</v>
      </c>
      <c r="N25" s="62">
        <v>12</v>
      </c>
      <c r="O25" s="69">
        <v>11</v>
      </c>
      <c r="P25" s="63">
        <v>11</v>
      </c>
      <c r="Q25" s="62">
        <v>19</v>
      </c>
      <c r="R25" s="63">
        <v>19</v>
      </c>
      <c r="S25" s="63">
        <v>19</v>
      </c>
      <c r="T25" s="62">
        <v>49</v>
      </c>
      <c r="U25" s="63">
        <v>49</v>
      </c>
      <c r="V25" s="63">
        <v>49</v>
      </c>
      <c r="W25" s="62">
        <v>1</v>
      </c>
      <c r="X25" s="63" t="s">
        <v>357</v>
      </c>
      <c r="Y25" s="63">
        <v>73</v>
      </c>
      <c r="Z25" s="62">
        <v>48</v>
      </c>
      <c r="AA25" s="63">
        <v>48</v>
      </c>
      <c r="AB25" s="63">
        <v>48</v>
      </c>
      <c r="AC25" s="64">
        <f t="shared" si="0"/>
        <v>243</v>
      </c>
      <c r="AD25" s="6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s="19" customFormat="1" ht="12.75" thickBot="1">
      <c r="A26" s="15">
        <v>8</v>
      </c>
      <c r="B26" s="71">
        <v>16</v>
      </c>
      <c r="C26" s="32" t="s">
        <v>7</v>
      </c>
      <c r="D26" s="33">
        <v>4501</v>
      </c>
      <c r="E26" s="33">
        <v>4501</v>
      </c>
      <c r="F26" s="36" t="s">
        <v>44</v>
      </c>
      <c r="G26" s="36" t="s">
        <v>118</v>
      </c>
      <c r="H26" s="68">
        <v>56</v>
      </c>
      <c r="I26" s="70">
        <v>56</v>
      </c>
      <c r="J26" s="40">
        <v>56</v>
      </c>
      <c r="K26" s="68">
        <v>28</v>
      </c>
      <c r="L26" s="40">
        <v>28</v>
      </c>
      <c r="M26" s="40">
        <v>28</v>
      </c>
      <c r="N26" s="68">
        <v>60</v>
      </c>
      <c r="O26" s="70">
        <v>57</v>
      </c>
      <c r="P26" s="40">
        <v>57</v>
      </c>
      <c r="Q26" s="68">
        <v>43</v>
      </c>
      <c r="R26" s="40">
        <v>43</v>
      </c>
      <c r="S26" s="40">
        <v>43</v>
      </c>
      <c r="T26" s="68">
        <v>20</v>
      </c>
      <c r="U26" s="40">
        <v>20</v>
      </c>
      <c r="V26" s="40">
        <v>20</v>
      </c>
      <c r="W26" s="68">
        <v>57</v>
      </c>
      <c r="X26" s="40">
        <v>53</v>
      </c>
      <c r="Y26" s="40">
        <v>53</v>
      </c>
      <c r="Z26" s="68">
        <v>40</v>
      </c>
      <c r="AA26" s="40">
        <v>40</v>
      </c>
      <c r="AB26" s="40">
        <v>40</v>
      </c>
      <c r="AC26" s="67">
        <f t="shared" si="0"/>
        <v>297</v>
      </c>
      <c r="AD26" s="42">
        <f>SUM(AC26,AC27,AC28)</f>
        <v>586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s="19" customFormat="1" ht="12.75" thickBot="1">
      <c r="A27" s="15"/>
      <c r="B27" s="72">
        <v>17</v>
      </c>
      <c r="C27" s="44"/>
      <c r="D27" s="45">
        <v>4366</v>
      </c>
      <c r="E27" s="45">
        <v>4366</v>
      </c>
      <c r="F27" s="48" t="s">
        <v>45</v>
      </c>
      <c r="G27" s="48" t="s">
        <v>119</v>
      </c>
      <c r="H27" s="49">
        <v>58</v>
      </c>
      <c r="I27" s="50">
        <v>58</v>
      </c>
      <c r="J27" s="51">
        <v>58</v>
      </c>
      <c r="K27" s="49">
        <v>17</v>
      </c>
      <c r="L27" s="51">
        <v>17</v>
      </c>
      <c r="M27" s="51">
        <v>17</v>
      </c>
      <c r="N27" s="49">
        <v>11</v>
      </c>
      <c r="O27" s="50">
        <v>10</v>
      </c>
      <c r="P27" s="51">
        <v>10</v>
      </c>
      <c r="Q27" s="49">
        <v>2</v>
      </c>
      <c r="R27" s="51">
        <v>2</v>
      </c>
      <c r="S27" s="51">
        <v>2</v>
      </c>
      <c r="T27" s="49">
        <v>21</v>
      </c>
      <c r="U27" s="51">
        <v>21</v>
      </c>
      <c r="V27" s="51">
        <v>21</v>
      </c>
      <c r="W27" s="49">
        <v>42</v>
      </c>
      <c r="X27" s="51">
        <v>39</v>
      </c>
      <c r="Y27" s="51">
        <v>39</v>
      </c>
      <c r="Z27" s="49">
        <v>8</v>
      </c>
      <c r="AA27" s="51">
        <v>8</v>
      </c>
      <c r="AB27" s="51">
        <v>8</v>
      </c>
      <c r="AC27" s="41">
        <f t="shared" si="0"/>
        <v>155</v>
      </c>
      <c r="AD27" s="52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s="19" customFormat="1" ht="12.75" thickBot="1">
      <c r="A28" s="15"/>
      <c r="B28" s="73">
        <v>18</v>
      </c>
      <c r="C28" s="54"/>
      <c r="D28" s="55">
        <v>4306</v>
      </c>
      <c r="E28" s="55">
        <v>4306</v>
      </c>
      <c r="F28" s="58" t="s">
        <v>48</v>
      </c>
      <c r="G28" s="58" t="s">
        <v>120</v>
      </c>
      <c r="H28" s="62">
        <v>15</v>
      </c>
      <c r="I28" s="69">
        <v>15</v>
      </c>
      <c r="J28" s="63">
        <v>15</v>
      </c>
      <c r="K28" s="62">
        <v>4</v>
      </c>
      <c r="L28" s="69">
        <v>4</v>
      </c>
      <c r="M28" s="63">
        <v>4</v>
      </c>
      <c r="N28" s="62">
        <v>19</v>
      </c>
      <c r="O28" s="69">
        <v>16</v>
      </c>
      <c r="P28" s="63">
        <v>16</v>
      </c>
      <c r="Q28" s="62">
        <v>25</v>
      </c>
      <c r="R28" s="63">
        <v>25</v>
      </c>
      <c r="S28" s="63">
        <v>25</v>
      </c>
      <c r="T28" s="62">
        <v>39</v>
      </c>
      <c r="U28" s="63">
        <v>39</v>
      </c>
      <c r="V28" s="63">
        <v>39</v>
      </c>
      <c r="W28" s="62">
        <v>23</v>
      </c>
      <c r="X28" s="63">
        <v>20</v>
      </c>
      <c r="Y28" s="63">
        <v>20</v>
      </c>
      <c r="Z28" s="62">
        <v>15</v>
      </c>
      <c r="AA28" s="63">
        <v>15</v>
      </c>
      <c r="AB28" s="63">
        <v>15</v>
      </c>
      <c r="AC28" s="64">
        <f t="shared" si="0"/>
        <v>134</v>
      </c>
      <c r="AD28" s="6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s="19" customFormat="1" ht="12.75" thickBot="1">
      <c r="A29" s="15">
        <v>9</v>
      </c>
      <c r="B29" s="71">
        <v>10</v>
      </c>
      <c r="C29" s="32" t="s">
        <v>8</v>
      </c>
      <c r="D29" s="33">
        <v>4571</v>
      </c>
      <c r="E29" s="33">
        <v>4571</v>
      </c>
      <c r="F29" s="36" t="s">
        <v>49</v>
      </c>
      <c r="G29" s="36" t="s">
        <v>121</v>
      </c>
      <c r="H29" s="68">
        <v>47</v>
      </c>
      <c r="I29" s="70">
        <v>47</v>
      </c>
      <c r="J29" s="40">
        <v>47</v>
      </c>
      <c r="K29" s="68">
        <v>34</v>
      </c>
      <c r="L29" s="70" t="s">
        <v>358</v>
      </c>
      <c r="M29" s="40">
        <v>73</v>
      </c>
      <c r="N29" s="68">
        <v>9</v>
      </c>
      <c r="O29" s="70">
        <v>8</v>
      </c>
      <c r="P29" s="40">
        <v>8</v>
      </c>
      <c r="Q29" s="68">
        <v>37</v>
      </c>
      <c r="R29" s="40">
        <v>37</v>
      </c>
      <c r="S29" s="40">
        <v>37</v>
      </c>
      <c r="T29" s="68">
        <v>11</v>
      </c>
      <c r="U29" s="40">
        <v>11</v>
      </c>
      <c r="V29" s="40">
        <v>11</v>
      </c>
      <c r="W29" s="68">
        <v>24</v>
      </c>
      <c r="X29" s="40">
        <v>21</v>
      </c>
      <c r="Y29" s="40">
        <v>21</v>
      </c>
      <c r="Z29" s="68">
        <v>24</v>
      </c>
      <c r="AA29" s="40">
        <v>24</v>
      </c>
      <c r="AB29" s="40">
        <v>24</v>
      </c>
      <c r="AC29" s="67">
        <f t="shared" si="0"/>
        <v>221</v>
      </c>
      <c r="AD29" s="42">
        <f>SUM(AC29,AC30,AC31)</f>
        <v>638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s="19" customFormat="1" ht="12.75" thickBot="1">
      <c r="A30" s="15"/>
      <c r="B30" s="72">
        <v>11</v>
      </c>
      <c r="C30" s="44"/>
      <c r="D30" s="45">
        <v>4484</v>
      </c>
      <c r="E30" s="45">
        <v>4484</v>
      </c>
      <c r="F30" s="48" t="s">
        <v>50</v>
      </c>
      <c r="G30" s="48" t="s">
        <v>122</v>
      </c>
      <c r="H30" s="49">
        <v>17</v>
      </c>
      <c r="I30" s="50">
        <v>17</v>
      </c>
      <c r="J30" s="51">
        <v>17</v>
      </c>
      <c r="K30" s="49">
        <v>16</v>
      </c>
      <c r="L30" s="50">
        <v>16</v>
      </c>
      <c r="M30" s="51">
        <v>16</v>
      </c>
      <c r="N30" s="49">
        <v>23</v>
      </c>
      <c r="O30" s="50">
        <v>20</v>
      </c>
      <c r="P30" s="51">
        <v>20</v>
      </c>
      <c r="Q30" s="49">
        <v>26</v>
      </c>
      <c r="R30" s="51">
        <v>26</v>
      </c>
      <c r="S30" s="51">
        <v>26</v>
      </c>
      <c r="T30" s="49">
        <v>7</v>
      </c>
      <c r="U30" s="51">
        <v>7</v>
      </c>
      <c r="V30" s="51">
        <v>7</v>
      </c>
      <c r="W30" s="49">
        <v>19</v>
      </c>
      <c r="X30" s="51">
        <v>17</v>
      </c>
      <c r="Y30" s="51">
        <v>17</v>
      </c>
      <c r="Z30" s="49">
        <v>44</v>
      </c>
      <c r="AA30" s="51">
        <v>44</v>
      </c>
      <c r="AB30" s="51">
        <v>44</v>
      </c>
      <c r="AC30" s="41">
        <f t="shared" si="0"/>
        <v>147</v>
      </c>
      <c r="AD30" s="52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19" customFormat="1" ht="12.75" thickBot="1">
      <c r="A31" s="15"/>
      <c r="B31" s="73">
        <v>12</v>
      </c>
      <c r="C31" s="54"/>
      <c r="D31" s="55">
        <v>4429</v>
      </c>
      <c r="E31" s="55">
        <v>4429</v>
      </c>
      <c r="F31" s="58" t="s">
        <v>51</v>
      </c>
      <c r="G31" s="58" t="s">
        <v>123</v>
      </c>
      <c r="H31" s="62">
        <v>30</v>
      </c>
      <c r="I31" s="69">
        <v>30</v>
      </c>
      <c r="J31" s="63">
        <v>30</v>
      </c>
      <c r="K31" s="62">
        <v>42</v>
      </c>
      <c r="L31" s="69">
        <v>41</v>
      </c>
      <c r="M31" s="63">
        <v>41</v>
      </c>
      <c r="N31" s="62">
        <v>34</v>
      </c>
      <c r="O31" s="69">
        <v>31</v>
      </c>
      <c r="P31" s="63">
        <v>31</v>
      </c>
      <c r="Q31" s="62">
        <v>23</v>
      </c>
      <c r="R31" s="63">
        <v>23</v>
      </c>
      <c r="S31" s="63">
        <v>23</v>
      </c>
      <c r="T31" s="62">
        <v>54</v>
      </c>
      <c r="U31" s="63">
        <v>54</v>
      </c>
      <c r="V31" s="63">
        <v>54</v>
      </c>
      <c r="W31" s="62">
        <v>33</v>
      </c>
      <c r="X31" s="63">
        <v>30</v>
      </c>
      <c r="Y31" s="63">
        <v>30</v>
      </c>
      <c r="Z31" s="62">
        <v>61</v>
      </c>
      <c r="AA31" s="63">
        <v>61</v>
      </c>
      <c r="AB31" s="63">
        <v>61</v>
      </c>
      <c r="AC31" s="64">
        <f t="shared" si="0"/>
        <v>270</v>
      </c>
      <c r="AD31" s="6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s="19" customFormat="1" ht="12.75" thickBot="1">
      <c r="A32" s="15">
        <v>10</v>
      </c>
      <c r="B32" s="71">
        <v>67</v>
      </c>
      <c r="C32" s="32" t="s">
        <v>9</v>
      </c>
      <c r="D32" s="33">
        <v>4542</v>
      </c>
      <c r="E32" s="33">
        <v>4542</v>
      </c>
      <c r="F32" s="36" t="s">
        <v>52</v>
      </c>
      <c r="G32" s="36" t="s">
        <v>124</v>
      </c>
      <c r="H32" s="68">
        <v>43</v>
      </c>
      <c r="I32" s="70">
        <v>43</v>
      </c>
      <c r="J32" s="40">
        <v>43</v>
      </c>
      <c r="K32" s="68">
        <v>8</v>
      </c>
      <c r="L32" s="70">
        <v>8</v>
      </c>
      <c r="M32" s="40">
        <v>8</v>
      </c>
      <c r="N32" s="68">
        <v>13</v>
      </c>
      <c r="O32" s="70">
        <v>12</v>
      </c>
      <c r="P32" s="40">
        <v>12</v>
      </c>
      <c r="Q32" s="68">
        <v>40</v>
      </c>
      <c r="R32" s="40">
        <v>40</v>
      </c>
      <c r="S32" s="40">
        <v>40</v>
      </c>
      <c r="T32" s="68">
        <v>43</v>
      </c>
      <c r="U32" s="40">
        <v>43</v>
      </c>
      <c r="V32" s="40">
        <v>43</v>
      </c>
      <c r="W32" s="68">
        <v>13</v>
      </c>
      <c r="X32" s="40">
        <v>11</v>
      </c>
      <c r="Y32" s="40">
        <v>11</v>
      </c>
      <c r="Z32" s="68">
        <v>3</v>
      </c>
      <c r="AA32" s="40">
        <v>3</v>
      </c>
      <c r="AB32" s="40">
        <v>3</v>
      </c>
      <c r="AC32" s="67">
        <f t="shared" si="0"/>
        <v>160</v>
      </c>
      <c r="AD32" s="42">
        <f>SUM(AC32,AC33,AC34)</f>
        <v>665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s="19" customFormat="1" ht="12.75" thickBot="1">
      <c r="A33" s="15"/>
      <c r="B33" s="72">
        <v>68</v>
      </c>
      <c r="C33" s="44"/>
      <c r="D33" s="45">
        <v>4543</v>
      </c>
      <c r="E33" s="45">
        <v>4543</v>
      </c>
      <c r="F33" s="48" t="s">
        <v>53</v>
      </c>
      <c r="G33" s="48" t="s">
        <v>125</v>
      </c>
      <c r="H33" s="49">
        <v>22</v>
      </c>
      <c r="I33" s="50">
        <v>22</v>
      </c>
      <c r="J33" s="51">
        <v>22</v>
      </c>
      <c r="K33" s="49">
        <v>20</v>
      </c>
      <c r="L33" s="50">
        <v>20</v>
      </c>
      <c r="M33" s="51">
        <v>20</v>
      </c>
      <c r="N33" s="49">
        <v>16</v>
      </c>
      <c r="O33" s="50" t="s">
        <v>359</v>
      </c>
      <c r="P33" s="51">
        <v>73</v>
      </c>
      <c r="Q33" s="49">
        <v>38</v>
      </c>
      <c r="R33" s="51">
        <v>38</v>
      </c>
      <c r="S33" s="51">
        <v>38</v>
      </c>
      <c r="T33" s="49">
        <v>32</v>
      </c>
      <c r="U33" s="51">
        <v>32</v>
      </c>
      <c r="V33" s="51">
        <v>32</v>
      </c>
      <c r="W33" s="49">
        <v>14</v>
      </c>
      <c r="X33" s="51">
        <v>12</v>
      </c>
      <c r="Y33" s="51">
        <v>12</v>
      </c>
      <c r="Z33" s="49">
        <v>18</v>
      </c>
      <c r="AA33" s="51">
        <v>18</v>
      </c>
      <c r="AB33" s="51">
        <v>18</v>
      </c>
      <c r="AC33" s="41">
        <f t="shared" si="0"/>
        <v>215</v>
      </c>
      <c r="AD33" s="52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s="19" customFormat="1" ht="12.75" thickBot="1">
      <c r="A34" s="15"/>
      <c r="B34" s="73">
        <v>69</v>
      </c>
      <c r="C34" s="54"/>
      <c r="D34" s="55">
        <v>4335</v>
      </c>
      <c r="E34" s="55">
        <v>4335</v>
      </c>
      <c r="F34" s="58" t="s">
        <v>54</v>
      </c>
      <c r="G34" s="58" t="s">
        <v>126</v>
      </c>
      <c r="H34" s="62">
        <v>28</v>
      </c>
      <c r="I34" s="69">
        <v>28</v>
      </c>
      <c r="J34" s="63">
        <v>28</v>
      </c>
      <c r="K34" s="62">
        <v>18</v>
      </c>
      <c r="L34" s="69">
        <v>18</v>
      </c>
      <c r="M34" s="63">
        <v>18</v>
      </c>
      <c r="N34" s="62">
        <v>29</v>
      </c>
      <c r="O34" s="69">
        <v>26</v>
      </c>
      <c r="P34" s="63">
        <v>26</v>
      </c>
      <c r="Q34" s="62">
        <v>63</v>
      </c>
      <c r="R34" s="63">
        <v>63</v>
      </c>
      <c r="S34" s="63">
        <v>63</v>
      </c>
      <c r="T34" s="62">
        <v>45</v>
      </c>
      <c r="U34" s="63">
        <v>45</v>
      </c>
      <c r="V34" s="63">
        <v>45</v>
      </c>
      <c r="W34" s="62">
        <v>59</v>
      </c>
      <c r="X34" s="63">
        <v>55</v>
      </c>
      <c r="Y34" s="63">
        <v>55</v>
      </c>
      <c r="Z34" s="62">
        <v>55</v>
      </c>
      <c r="AA34" s="63">
        <v>55</v>
      </c>
      <c r="AB34" s="63">
        <v>55</v>
      </c>
      <c r="AC34" s="64">
        <f t="shared" si="0"/>
        <v>290</v>
      </c>
      <c r="AD34" s="6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s="19" customFormat="1" ht="12.75" thickBot="1">
      <c r="A35" s="15">
        <v>11</v>
      </c>
      <c r="B35" s="71">
        <v>43</v>
      </c>
      <c r="C35" s="32" t="s">
        <v>10</v>
      </c>
      <c r="D35" s="33">
        <v>4489</v>
      </c>
      <c r="E35" s="33">
        <v>4489</v>
      </c>
      <c r="F35" s="36" t="s">
        <v>55</v>
      </c>
      <c r="G35" s="36" t="s">
        <v>127</v>
      </c>
      <c r="H35" s="68">
        <v>53</v>
      </c>
      <c r="I35" s="70">
        <v>53</v>
      </c>
      <c r="J35" s="40">
        <v>53</v>
      </c>
      <c r="K35" s="68">
        <v>7</v>
      </c>
      <c r="L35" s="70">
        <v>7</v>
      </c>
      <c r="M35" s="40">
        <v>7</v>
      </c>
      <c r="N35" s="68">
        <v>40</v>
      </c>
      <c r="O35" s="70">
        <v>37</v>
      </c>
      <c r="P35" s="40">
        <v>37</v>
      </c>
      <c r="Q35" s="37">
        <v>24</v>
      </c>
      <c r="R35" s="40">
        <v>24</v>
      </c>
      <c r="S35" s="40">
        <v>24</v>
      </c>
      <c r="T35" s="68">
        <v>41</v>
      </c>
      <c r="U35" s="40">
        <v>41</v>
      </c>
      <c r="V35" s="40">
        <v>41</v>
      </c>
      <c r="W35" s="68">
        <v>50</v>
      </c>
      <c r="X35" s="40">
        <v>46</v>
      </c>
      <c r="Y35" s="40">
        <v>46</v>
      </c>
      <c r="Z35" s="68">
        <v>25</v>
      </c>
      <c r="AA35" s="40">
        <v>25</v>
      </c>
      <c r="AB35" s="40">
        <v>25</v>
      </c>
      <c r="AC35" s="67">
        <f t="shared" si="0"/>
        <v>233</v>
      </c>
      <c r="AD35" s="42">
        <f>SUM(AC35,AC36,AC37)</f>
        <v>686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s="19" customFormat="1" ht="12.75" thickBot="1">
      <c r="A36" s="15"/>
      <c r="B36" s="72">
        <v>44</v>
      </c>
      <c r="C36" s="44"/>
      <c r="D36" s="45">
        <v>4352</v>
      </c>
      <c r="E36" s="45">
        <v>4352</v>
      </c>
      <c r="F36" s="48" t="s">
        <v>56</v>
      </c>
      <c r="G36" s="48" t="s">
        <v>128</v>
      </c>
      <c r="H36" s="49">
        <v>42</v>
      </c>
      <c r="I36" s="50">
        <v>42</v>
      </c>
      <c r="J36" s="51">
        <v>42</v>
      </c>
      <c r="K36" s="49">
        <v>12</v>
      </c>
      <c r="L36" s="50">
        <v>12</v>
      </c>
      <c r="M36" s="51">
        <v>12</v>
      </c>
      <c r="N36" s="49">
        <v>22</v>
      </c>
      <c r="O36" s="50">
        <v>19</v>
      </c>
      <c r="P36" s="51">
        <v>19</v>
      </c>
      <c r="Q36" s="49">
        <v>27</v>
      </c>
      <c r="R36" s="51">
        <v>27</v>
      </c>
      <c r="S36" s="51">
        <v>27</v>
      </c>
      <c r="T36" s="49">
        <v>52</v>
      </c>
      <c r="U36" s="51">
        <v>52</v>
      </c>
      <c r="V36" s="51">
        <v>52</v>
      </c>
      <c r="W36" s="49">
        <v>4</v>
      </c>
      <c r="X36" s="51">
        <v>3</v>
      </c>
      <c r="Y36" s="51">
        <v>3</v>
      </c>
      <c r="Z36" s="49">
        <v>20</v>
      </c>
      <c r="AA36" s="51">
        <v>20</v>
      </c>
      <c r="AB36" s="51">
        <v>20</v>
      </c>
      <c r="AC36" s="41">
        <f t="shared" si="0"/>
        <v>175</v>
      </c>
      <c r="AD36" s="52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s="19" customFormat="1" ht="12.75" thickBot="1">
      <c r="A37" s="15"/>
      <c r="B37" s="73">
        <v>45</v>
      </c>
      <c r="C37" s="54"/>
      <c r="D37" s="55">
        <v>4250</v>
      </c>
      <c r="E37" s="55">
        <v>4250</v>
      </c>
      <c r="F37" s="58" t="s">
        <v>57</v>
      </c>
      <c r="G37" s="58" t="s">
        <v>129</v>
      </c>
      <c r="H37" s="62">
        <v>62</v>
      </c>
      <c r="I37" s="69">
        <v>62</v>
      </c>
      <c r="J37" s="63">
        <v>62</v>
      </c>
      <c r="K37" s="62">
        <v>45</v>
      </c>
      <c r="L37" s="69">
        <v>44</v>
      </c>
      <c r="M37" s="63">
        <v>44</v>
      </c>
      <c r="N37" s="62">
        <v>21</v>
      </c>
      <c r="O37" s="69" t="s">
        <v>360</v>
      </c>
      <c r="P37" s="63">
        <v>21</v>
      </c>
      <c r="Q37" s="62">
        <v>64</v>
      </c>
      <c r="R37" s="63">
        <v>64</v>
      </c>
      <c r="S37" s="63">
        <v>64</v>
      </c>
      <c r="T37" s="62">
        <v>28</v>
      </c>
      <c r="U37" s="63">
        <v>28</v>
      </c>
      <c r="V37" s="63">
        <v>28</v>
      </c>
      <c r="W37" s="62">
        <v>29</v>
      </c>
      <c r="X37" s="63">
        <v>26</v>
      </c>
      <c r="Y37" s="63">
        <v>26</v>
      </c>
      <c r="Z37" s="62">
        <v>33</v>
      </c>
      <c r="AA37" s="63">
        <v>33</v>
      </c>
      <c r="AB37" s="63">
        <v>33</v>
      </c>
      <c r="AC37" s="74">
        <f t="shared" si="0"/>
        <v>278</v>
      </c>
      <c r="AD37" s="65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s="19" customFormat="1" ht="12.75" thickBot="1">
      <c r="A38" s="15">
        <v>12</v>
      </c>
      <c r="B38" s="71">
        <v>37</v>
      </c>
      <c r="C38" s="32" t="s">
        <v>11</v>
      </c>
      <c r="D38" s="33">
        <v>4532</v>
      </c>
      <c r="E38" s="33">
        <v>4532</v>
      </c>
      <c r="F38" s="36" t="s">
        <v>58</v>
      </c>
      <c r="G38" s="36" t="s">
        <v>130</v>
      </c>
      <c r="H38" s="68">
        <v>21</v>
      </c>
      <c r="I38" s="70">
        <v>21</v>
      </c>
      <c r="J38" s="40">
        <v>21</v>
      </c>
      <c r="K38" s="68">
        <v>48</v>
      </c>
      <c r="L38" s="70">
        <v>47</v>
      </c>
      <c r="M38" s="40">
        <v>47</v>
      </c>
      <c r="N38" s="68">
        <v>20</v>
      </c>
      <c r="O38" s="70">
        <v>17</v>
      </c>
      <c r="P38" s="40">
        <v>17</v>
      </c>
      <c r="Q38" s="68">
        <v>9</v>
      </c>
      <c r="R38" s="40">
        <v>9</v>
      </c>
      <c r="S38" s="40">
        <v>9</v>
      </c>
      <c r="T38" s="37">
        <v>16</v>
      </c>
      <c r="U38" s="40">
        <v>16</v>
      </c>
      <c r="V38" s="40">
        <v>16</v>
      </c>
      <c r="W38" s="68">
        <v>43</v>
      </c>
      <c r="X38" s="40">
        <v>40</v>
      </c>
      <c r="Y38" s="40">
        <v>40</v>
      </c>
      <c r="Z38" s="68">
        <v>10</v>
      </c>
      <c r="AA38" s="40">
        <v>10</v>
      </c>
      <c r="AB38" s="40">
        <v>10</v>
      </c>
      <c r="AC38" s="41">
        <f t="shared" si="0"/>
        <v>160</v>
      </c>
      <c r="AD38" s="42">
        <f>SUM(AC38,AC39,AC40)</f>
        <v>698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s="19" customFormat="1" ht="12.75" thickBot="1">
      <c r="A39" s="15"/>
      <c r="B39" s="72">
        <v>38</v>
      </c>
      <c r="C39" s="44"/>
      <c r="D39" s="45">
        <v>4472</v>
      </c>
      <c r="E39" s="45">
        <v>4472</v>
      </c>
      <c r="F39" s="48" t="s">
        <v>59</v>
      </c>
      <c r="G39" s="48" t="s">
        <v>131</v>
      </c>
      <c r="H39" s="49">
        <v>8</v>
      </c>
      <c r="I39" s="50">
        <v>8</v>
      </c>
      <c r="J39" s="51">
        <v>8</v>
      </c>
      <c r="K39" s="49">
        <v>54</v>
      </c>
      <c r="L39" s="50">
        <v>53</v>
      </c>
      <c r="M39" s="51">
        <v>53</v>
      </c>
      <c r="N39" s="49">
        <v>17</v>
      </c>
      <c r="O39" s="50">
        <v>14</v>
      </c>
      <c r="P39" s="51">
        <v>14</v>
      </c>
      <c r="Q39" s="49">
        <v>35</v>
      </c>
      <c r="R39" s="51">
        <v>35</v>
      </c>
      <c r="S39" s="51">
        <v>35</v>
      </c>
      <c r="T39" s="49">
        <v>14</v>
      </c>
      <c r="U39" s="51">
        <v>14</v>
      </c>
      <c r="V39" s="51">
        <v>14</v>
      </c>
      <c r="W39" s="49">
        <v>22</v>
      </c>
      <c r="X39" s="51">
        <v>19</v>
      </c>
      <c r="Y39" s="51">
        <v>19</v>
      </c>
      <c r="Z39" s="49">
        <v>39</v>
      </c>
      <c r="AA39" s="51">
        <v>39</v>
      </c>
      <c r="AB39" s="51">
        <v>39</v>
      </c>
      <c r="AC39" s="41">
        <f t="shared" si="0"/>
        <v>182</v>
      </c>
      <c r="AD39" s="52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s="19" customFormat="1" ht="12.75" thickBot="1">
      <c r="A40" s="15"/>
      <c r="B40" s="73">
        <v>39</v>
      </c>
      <c r="C40" s="54"/>
      <c r="D40" s="55">
        <v>4286</v>
      </c>
      <c r="E40" s="55">
        <v>4286</v>
      </c>
      <c r="F40" s="58" t="s">
        <v>60</v>
      </c>
      <c r="G40" s="58" t="s">
        <v>132</v>
      </c>
      <c r="H40" s="62">
        <v>39</v>
      </c>
      <c r="I40" s="69">
        <v>39</v>
      </c>
      <c r="J40" s="63">
        <v>39</v>
      </c>
      <c r="K40" s="59">
        <v>47</v>
      </c>
      <c r="L40" s="60">
        <v>46</v>
      </c>
      <c r="M40" s="61">
        <v>46</v>
      </c>
      <c r="N40" s="59">
        <v>53</v>
      </c>
      <c r="O40" s="60">
        <v>50</v>
      </c>
      <c r="P40" s="61">
        <v>50</v>
      </c>
      <c r="Q40" s="59">
        <v>51</v>
      </c>
      <c r="R40" s="61">
        <v>51</v>
      </c>
      <c r="S40" s="61">
        <v>51</v>
      </c>
      <c r="T40" s="59">
        <v>58</v>
      </c>
      <c r="U40" s="61">
        <v>58</v>
      </c>
      <c r="V40" s="61">
        <v>58</v>
      </c>
      <c r="W40" s="59">
        <v>64</v>
      </c>
      <c r="X40" s="61">
        <v>60</v>
      </c>
      <c r="Y40" s="61">
        <v>60</v>
      </c>
      <c r="Z40" s="59">
        <v>52</v>
      </c>
      <c r="AA40" s="61">
        <v>52</v>
      </c>
      <c r="AB40" s="61">
        <v>52</v>
      </c>
      <c r="AC40" s="64">
        <f t="shared" si="0"/>
        <v>356</v>
      </c>
      <c r="AD40" s="6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s="19" customFormat="1" ht="12.75" thickBot="1">
      <c r="A41" s="15">
        <v>13</v>
      </c>
      <c r="B41" s="71">
        <v>4</v>
      </c>
      <c r="C41" s="32" t="s">
        <v>12</v>
      </c>
      <c r="D41" s="33">
        <v>4536</v>
      </c>
      <c r="E41" s="33">
        <v>4536</v>
      </c>
      <c r="F41" s="36" t="s">
        <v>61</v>
      </c>
      <c r="G41" s="36" t="s">
        <v>133</v>
      </c>
      <c r="H41" s="68">
        <v>32</v>
      </c>
      <c r="I41" s="70">
        <v>32</v>
      </c>
      <c r="J41" s="40">
        <v>32</v>
      </c>
      <c r="K41" s="37">
        <v>56</v>
      </c>
      <c r="L41" s="38">
        <v>55</v>
      </c>
      <c r="M41" s="39">
        <v>55</v>
      </c>
      <c r="N41" s="37">
        <v>36</v>
      </c>
      <c r="O41" s="38">
        <v>33</v>
      </c>
      <c r="P41" s="39">
        <v>33</v>
      </c>
      <c r="Q41" s="37">
        <v>36</v>
      </c>
      <c r="R41" s="39">
        <v>36</v>
      </c>
      <c r="S41" s="39">
        <v>36</v>
      </c>
      <c r="T41" s="37">
        <v>24</v>
      </c>
      <c r="U41" s="39">
        <v>24</v>
      </c>
      <c r="V41" s="39">
        <v>24</v>
      </c>
      <c r="W41" s="37">
        <v>41</v>
      </c>
      <c r="X41" s="39">
        <v>38</v>
      </c>
      <c r="Y41" s="39">
        <v>38</v>
      </c>
      <c r="Z41" s="37">
        <v>43</v>
      </c>
      <c r="AA41" s="39">
        <v>43</v>
      </c>
      <c r="AB41" s="39">
        <v>43</v>
      </c>
      <c r="AC41" s="67">
        <f t="shared" si="0"/>
        <v>261</v>
      </c>
      <c r="AD41" s="42">
        <f>SUM(AC41,AC42,AC43)</f>
        <v>708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s="19" customFormat="1" ht="12.75" thickBot="1">
      <c r="A42" s="15"/>
      <c r="B42" s="72">
        <v>5</v>
      </c>
      <c r="C42" s="44"/>
      <c r="D42" s="45">
        <v>4535</v>
      </c>
      <c r="E42" s="45">
        <v>4535</v>
      </c>
      <c r="F42" s="48" t="s">
        <v>62</v>
      </c>
      <c r="G42" s="48" t="s">
        <v>134</v>
      </c>
      <c r="H42" s="49">
        <v>29</v>
      </c>
      <c r="I42" s="50">
        <v>29</v>
      </c>
      <c r="J42" s="51">
        <v>29</v>
      </c>
      <c r="K42" s="49">
        <v>27</v>
      </c>
      <c r="L42" s="50">
        <v>27</v>
      </c>
      <c r="M42" s="51">
        <v>27</v>
      </c>
      <c r="N42" s="49">
        <v>31</v>
      </c>
      <c r="O42" s="50">
        <v>28</v>
      </c>
      <c r="P42" s="51">
        <v>28</v>
      </c>
      <c r="Q42" s="49">
        <v>5</v>
      </c>
      <c r="R42" s="51">
        <v>5</v>
      </c>
      <c r="S42" s="51">
        <v>5</v>
      </c>
      <c r="T42" s="49">
        <v>23</v>
      </c>
      <c r="U42" s="51">
        <v>23</v>
      </c>
      <c r="V42" s="51">
        <v>23</v>
      </c>
      <c r="W42" s="49">
        <v>20</v>
      </c>
      <c r="X42" s="51">
        <v>18</v>
      </c>
      <c r="Y42" s="51">
        <v>18</v>
      </c>
      <c r="Z42" s="49">
        <v>19</v>
      </c>
      <c r="AA42" s="51">
        <v>19</v>
      </c>
      <c r="AB42" s="51">
        <v>19</v>
      </c>
      <c r="AC42" s="41">
        <f t="shared" si="0"/>
        <v>149</v>
      </c>
      <c r="AD42" s="52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s="19" customFormat="1" ht="12.75" thickBot="1">
      <c r="A43" s="15"/>
      <c r="B43" s="73">
        <v>6</v>
      </c>
      <c r="C43" s="54"/>
      <c r="D43" s="55">
        <v>4534</v>
      </c>
      <c r="E43" s="55">
        <v>4534</v>
      </c>
      <c r="F43" s="58" t="s">
        <v>63</v>
      </c>
      <c r="G43" s="58" t="s">
        <v>135</v>
      </c>
      <c r="H43" s="59">
        <v>48</v>
      </c>
      <c r="I43" s="60">
        <v>48</v>
      </c>
      <c r="J43" s="61">
        <v>48</v>
      </c>
      <c r="K43" s="62">
        <v>36</v>
      </c>
      <c r="L43" s="69">
        <v>35</v>
      </c>
      <c r="M43" s="63">
        <v>35</v>
      </c>
      <c r="N43" s="62">
        <v>45</v>
      </c>
      <c r="O43" s="69">
        <v>42</v>
      </c>
      <c r="P43" s="63">
        <v>42</v>
      </c>
      <c r="Q43" s="62">
        <v>39</v>
      </c>
      <c r="R43" s="63">
        <v>39</v>
      </c>
      <c r="S43" s="63">
        <v>39</v>
      </c>
      <c r="T43" s="62">
        <v>42</v>
      </c>
      <c r="U43" s="63">
        <v>42</v>
      </c>
      <c r="V43" s="63">
        <v>42</v>
      </c>
      <c r="W43" s="62">
        <v>54</v>
      </c>
      <c r="X43" s="63">
        <v>50</v>
      </c>
      <c r="Y43" s="63">
        <v>50</v>
      </c>
      <c r="Z43" s="62">
        <v>42</v>
      </c>
      <c r="AA43" s="63">
        <v>42</v>
      </c>
      <c r="AB43" s="63">
        <v>42</v>
      </c>
      <c r="AC43" s="74">
        <f t="shared" si="0"/>
        <v>298</v>
      </c>
      <c r="AD43" s="65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s="19" customFormat="1" ht="12.75" thickBot="1">
      <c r="A44" s="15">
        <v>14</v>
      </c>
      <c r="B44" s="71">
        <v>19</v>
      </c>
      <c r="C44" s="32" t="s">
        <v>13</v>
      </c>
      <c r="D44" s="33">
        <v>4566</v>
      </c>
      <c r="E44" s="33">
        <v>4566</v>
      </c>
      <c r="F44" s="36" t="s">
        <v>64</v>
      </c>
      <c r="G44" s="36" t="s">
        <v>136</v>
      </c>
      <c r="H44" s="37">
        <v>55</v>
      </c>
      <c r="I44" s="38">
        <v>55</v>
      </c>
      <c r="J44" s="39">
        <v>55</v>
      </c>
      <c r="K44" s="37">
        <v>21</v>
      </c>
      <c r="L44" s="38">
        <v>21</v>
      </c>
      <c r="M44" s="39">
        <v>21</v>
      </c>
      <c r="N44" s="37">
        <v>61</v>
      </c>
      <c r="O44" s="38">
        <v>58</v>
      </c>
      <c r="P44" s="39">
        <v>58</v>
      </c>
      <c r="Q44" s="37">
        <v>46</v>
      </c>
      <c r="R44" s="39">
        <v>46</v>
      </c>
      <c r="S44" s="39">
        <v>46</v>
      </c>
      <c r="T44" s="75">
        <v>18</v>
      </c>
      <c r="U44" s="76">
        <v>18</v>
      </c>
      <c r="V44" s="76">
        <v>18</v>
      </c>
      <c r="W44" s="37">
        <v>45</v>
      </c>
      <c r="X44" s="39">
        <v>42</v>
      </c>
      <c r="Y44" s="39">
        <v>42</v>
      </c>
      <c r="Z44" s="37">
        <v>21</v>
      </c>
      <c r="AA44" s="39">
        <v>21</v>
      </c>
      <c r="AB44" s="39">
        <v>21</v>
      </c>
      <c r="AC44" s="41">
        <f t="shared" si="0"/>
        <v>261</v>
      </c>
      <c r="AD44" s="42">
        <f>SUM(AC44,AC45,AC46)</f>
        <v>761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s="19" customFormat="1" ht="12.75" thickBot="1">
      <c r="A45" s="15"/>
      <c r="B45" s="72">
        <v>20</v>
      </c>
      <c r="C45" s="44"/>
      <c r="D45" s="45">
        <v>4492</v>
      </c>
      <c r="E45" s="45">
        <v>4492</v>
      </c>
      <c r="F45" s="48" t="s">
        <v>65</v>
      </c>
      <c r="G45" s="48" t="s">
        <v>137</v>
      </c>
      <c r="H45" s="49">
        <v>4</v>
      </c>
      <c r="I45" s="50">
        <v>4</v>
      </c>
      <c r="J45" s="51">
        <v>4</v>
      </c>
      <c r="K45" s="49">
        <v>41</v>
      </c>
      <c r="L45" s="50">
        <v>40</v>
      </c>
      <c r="M45" s="51">
        <v>40</v>
      </c>
      <c r="N45" s="49">
        <v>56</v>
      </c>
      <c r="O45" s="50">
        <v>53</v>
      </c>
      <c r="P45" s="51">
        <v>53</v>
      </c>
      <c r="Q45" s="49">
        <v>29</v>
      </c>
      <c r="R45" s="51">
        <v>29</v>
      </c>
      <c r="S45" s="51">
        <v>29</v>
      </c>
      <c r="T45" s="49">
        <v>3</v>
      </c>
      <c r="U45" s="51">
        <v>3</v>
      </c>
      <c r="V45" s="51">
        <v>3</v>
      </c>
      <c r="W45" s="49">
        <v>30</v>
      </c>
      <c r="X45" s="51">
        <v>27</v>
      </c>
      <c r="Y45" s="51">
        <v>27</v>
      </c>
      <c r="Z45" s="49">
        <v>35</v>
      </c>
      <c r="AA45" s="51">
        <v>35</v>
      </c>
      <c r="AB45" s="51">
        <v>35</v>
      </c>
      <c r="AC45" s="41">
        <f t="shared" si="0"/>
        <v>191</v>
      </c>
      <c r="AD45" s="52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s="19" customFormat="1" ht="12.75" thickBot="1">
      <c r="A46" s="15"/>
      <c r="B46" s="73">
        <v>21</v>
      </c>
      <c r="C46" s="54"/>
      <c r="D46" s="55">
        <v>4402</v>
      </c>
      <c r="E46" s="55">
        <v>4402</v>
      </c>
      <c r="F46" s="58" t="s">
        <v>66</v>
      </c>
      <c r="G46" s="58" t="s">
        <v>138</v>
      </c>
      <c r="H46" s="62">
        <v>51</v>
      </c>
      <c r="I46" s="69">
        <v>51</v>
      </c>
      <c r="J46" s="63">
        <v>51</v>
      </c>
      <c r="K46" s="62">
        <v>53</v>
      </c>
      <c r="L46" s="69">
        <v>52</v>
      </c>
      <c r="M46" s="63">
        <v>52</v>
      </c>
      <c r="N46" s="62">
        <v>55</v>
      </c>
      <c r="O46" s="69">
        <v>52</v>
      </c>
      <c r="P46" s="63">
        <v>52</v>
      </c>
      <c r="Q46" s="62">
        <v>28</v>
      </c>
      <c r="R46" s="63">
        <v>28</v>
      </c>
      <c r="S46" s="63">
        <v>28</v>
      </c>
      <c r="T46" s="59">
        <v>36</v>
      </c>
      <c r="U46" s="61">
        <v>36</v>
      </c>
      <c r="V46" s="61">
        <v>36</v>
      </c>
      <c r="W46" s="62">
        <v>21</v>
      </c>
      <c r="X46" s="63" t="s">
        <v>361</v>
      </c>
      <c r="Y46" s="63">
        <v>73</v>
      </c>
      <c r="Z46" s="62">
        <v>17</v>
      </c>
      <c r="AA46" s="63">
        <v>17</v>
      </c>
      <c r="AB46" s="63">
        <v>17</v>
      </c>
      <c r="AC46" s="64">
        <f t="shared" si="0"/>
        <v>309</v>
      </c>
      <c r="AD46" s="65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s="19" customFormat="1" ht="12.75" thickBot="1">
      <c r="A47" s="15">
        <v>15</v>
      </c>
      <c r="B47" s="71">
        <v>22</v>
      </c>
      <c r="C47" s="32" t="s">
        <v>14</v>
      </c>
      <c r="D47" s="33">
        <v>4498</v>
      </c>
      <c r="E47" s="33">
        <v>4498</v>
      </c>
      <c r="F47" s="36" t="s">
        <v>67</v>
      </c>
      <c r="G47" s="36" t="s">
        <v>139</v>
      </c>
      <c r="H47" s="37">
        <v>12</v>
      </c>
      <c r="I47" s="38">
        <v>12</v>
      </c>
      <c r="J47" s="39">
        <v>12</v>
      </c>
      <c r="K47" s="37">
        <v>46</v>
      </c>
      <c r="L47" s="38">
        <v>45</v>
      </c>
      <c r="M47" s="39">
        <v>45</v>
      </c>
      <c r="N47" s="37">
        <v>8</v>
      </c>
      <c r="O47" s="38" t="s">
        <v>362</v>
      </c>
      <c r="P47" s="39">
        <v>73</v>
      </c>
      <c r="Q47" s="37">
        <v>14</v>
      </c>
      <c r="R47" s="39">
        <v>14</v>
      </c>
      <c r="S47" s="39">
        <v>14</v>
      </c>
      <c r="T47" s="37">
        <v>6</v>
      </c>
      <c r="U47" s="39">
        <v>6</v>
      </c>
      <c r="V47" s="39">
        <v>6</v>
      </c>
      <c r="W47" s="37">
        <v>39</v>
      </c>
      <c r="X47" s="39">
        <v>36</v>
      </c>
      <c r="Y47" s="39">
        <v>36</v>
      </c>
      <c r="Z47" s="37">
        <v>26</v>
      </c>
      <c r="AA47" s="39">
        <v>26</v>
      </c>
      <c r="AB47" s="39">
        <v>26</v>
      </c>
      <c r="AC47" s="67">
        <f t="shared" si="0"/>
        <v>212</v>
      </c>
      <c r="AD47" s="42">
        <f>SUM(AC47,AC48,AC49)</f>
        <v>769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s="19" customFormat="1" ht="12.75" thickBot="1">
      <c r="A48" s="15"/>
      <c r="B48" s="72">
        <v>23</v>
      </c>
      <c r="C48" s="44"/>
      <c r="D48" s="45">
        <v>4430</v>
      </c>
      <c r="E48" s="45">
        <v>4430</v>
      </c>
      <c r="F48" s="48" t="s">
        <v>68</v>
      </c>
      <c r="G48" s="48" t="s">
        <v>140</v>
      </c>
      <c r="H48" s="49">
        <v>16</v>
      </c>
      <c r="I48" s="50">
        <v>16</v>
      </c>
      <c r="J48" s="51">
        <v>16</v>
      </c>
      <c r="K48" s="49">
        <v>39</v>
      </c>
      <c r="L48" s="50">
        <v>38</v>
      </c>
      <c r="M48" s="51">
        <v>38</v>
      </c>
      <c r="N48" s="49">
        <v>52</v>
      </c>
      <c r="O48" s="50">
        <v>49</v>
      </c>
      <c r="P48" s="51">
        <v>49</v>
      </c>
      <c r="Q48" s="49">
        <v>57</v>
      </c>
      <c r="R48" s="51">
        <v>57</v>
      </c>
      <c r="S48" s="51">
        <v>57</v>
      </c>
      <c r="T48" s="49">
        <v>10</v>
      </c>
      <c r="U48" s="51">
        <v>10</v>
      </c>
      <c r="V48" s="51">
        <v>10</v>
      </c>
      <c r="W48" s="49">
        <v>48</v>
      </c>
      <c r="X48" s="51">
        <v>45</v>
      </c>
      <c r="Y48" s="51">
        <v>45</v>
      </c>
      <c r="Z48" s="49">
        <v>58</v>
      </c>
      <c r="AA48" s="51">
        <v>58</v>
      </c>
      <c r="AB48" s="51">
        <v>58</v>
      </c>
      <c r="AC48" s="41">
        <f t="shared" si="0"/>
        <v>273</v>
      </c>
      <c r="AD48" s="52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s="19" customFormat="1" ht="12.75" thickBot="1">
      <c r="A49" s="15"/>
      <c r="B49" s="73">
        <v>24</v>
      </c>
      <c r="C49" s="54"/>
      <c r="D49" s="55">
        <v>4329</v>
      </c>
      <c r="E49" s="55">
        <v>4329</v>
      </c>
      <c r="F49" s="58" t="s">
        <v>69</v>
      </c>
      <c r="G49" s="58" t="s">
        <v>141</v>
      </c>
      <c r="H49" s="62">
        <v>33</v>
      </c>
      <c r="I49" s="69">
        <v>33</v>
      </c>
      <c r="J49" s="63">
        <v>33</v>
      </c>
      <c r="K49" s="62">
        <v>29</v>
      </c>
      <c r="L49" s="69">
        <v>29</v>
      </c>
      <c r="M49" s="63">
        <v>29</v>
      </c>
      <c r="N49" s="62">
        <v>63</v>
      </c>
      <c r="O49" s="69">
        <v>60</v>
      </c>
      <c r="P49" s="63">
        <v>60</v>
      </c>
      <c r="Q49" s="62">
        <v>10</v>
      </c>
      <c r="R49" s="63">
        <v>10</v>
      </c>
      <c r="S49" s="63">
        <v>10</v>
      </c>
      <c r="T49" s="59">
        <v>44</v>
      </c>
      <c r="U49" s="61">
        <v>44</v>
      </c>
      <c r="V49" s="61">
        <v>44</v>
      </c>
      <c r="W49" s="62">
        <v>53</v>
      </c>
      <c r="X49" s="63">
        <v>49</v>
      </c>
      <c r="Y49" s="63">
        <v>49</v>
      </c>
      <c r="Z49" s="62">
        <v>59</v>
      </c>
      <c r="AA49" s="63">
        <v>59</v>
      </c>
      <c r="AB49" s="63">
        <v>59</v>
      </c>
      <c r="AC49" s="64">
        <f t="shared" si="0"/>
        <v>284</v>
      </c>
      <c r="AD49" s="65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s="19" customFormat="1" ht="12.75" thickBot="1">
      <c r="A50" s="15">
        <v>16</v>
      </c>
      <c r="B50" s="77">
        <v>46</v>
      </c>
      <c r="C50" s="78" t="s">
        <v>16</v>
      </c>
      <c r="D50" s="79">
        <v>4559</v>
      </c>
      <c r="E50" s="79">
        <v>4559</v>
      </c>
      <c r="F50" s="80" t="s">
        <v>70</v>
      </c>
      <c r="G50" s="80" t="s">
        <v>142</v>
      </c>
      <c r="H50" s="81">
        <v>34</v>
      </c>
      <c r="I50" s="82">
        <v>34</v>
      </c>
      <c r="J50" s="83">
        <v>34</v>
      </c>
      <c r="K50" s="81">
        <v>3</v>
      </c>
      <c r="L50" s="82">
        <v>3</v>
      </c>
      <c r="M50" s="83">
        <v>3</v>
      </c>
      <c r="N50" s="84">
        <v>26</v>
      </c>
      <c r="O50" s="85">
        <v>23</v>
      </c>
      <c r="P50" s="86">
        <v>23</v>
      </c>
      <c r="Q50" s="81">
        <v>34</v>
      </c>
      <c r="R50" s="83">
        <v>34</v>
      </c>
      <c r="S50" s="83">
        <v>34</v>
      </c>
      <c r="T50" s="81">
        <v>17</v>
      </c>
      <c r="U50" s="83">
        <v>17</v>
      </c>
      <c r="V50" s="83">
        <v>17</v>
      </c>
      <c r="W50" s="81">
        <v>8</v>
      </c>
      <c r="X50" s="83" t="s">
        <v>363</v>
      </c>
      <c r="Y50" s="83">
        <v>73</v>
      </c>
      <c r="Z50" s="81">
        <v>7</v>
      </c>
      <c r="AA50" s="83">
        <v>7</v>
      </c>
      <c r="AB50" s="83">
        <v>7</v>
      </c>
      <c r="AC50" s="87">
        <f t="shared" si="0"/>
        <v>191</v>
      </c>
      <c r="AD50" s="88">
        <f>SUM(AC50,AC51,AC52)</f>
        <v>818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s="19" customFormat="1" ht="12.75" thickBot="1">
      <c r="A51" s="15"/>
      <c r="B51" s="89">
        <v>47</v>
      </c>
      <c r="C51" s="90"/>
      <c r="D51" s="91">
        <v>4491</v>
      </c>
      <c r="E51" s="91">
        <v>4491</v>
      </c>
      <c r="F51" s="92" t="s">
        <v>71</v>
      </c>
      <c r="G51" s="92" t="s">
        <v>143</v>
      </c>
      <c r="H51" s="93">
        <v>64</v>
      </c>
      <c r="I51" s="94">
        <v>64</v>
      </c>
      <c r="J51" s="95">
        <v>64</v>
      </c>
      <c r="K51" s="93">
        <v>63</v>
      </c>
      <c r="L51" s="94">
        <v>62</v>
      </c>
      <c r="M51" s="95">
        <v>62</v>
      </c>
      <c r="N51" s="93">
        <v>39</v>
      </c>
      <c r="O51" s="94">
        <v>36</v>
      </c>
      <c r="P51" s="95">
        <v>36</v>
      </c>
      <c r="Q51" s="93">
        <v>32</v>
      </c>
      <c r="R51" s="95">
        <v>32</v>
      </c>
      <c r="S51" s="95">
        <v>32</v>
      </c>
      <c r="T51" s="93">
        <v>51</v>
      </c>
      <c r="U51" s="95">
        <v>51</v>
      </c>
      <c r="V51" s="95">
        <v>51</v>
      </c>
      <c r="W51" s="93">
        <v>37</v>
      </c>
      <c r="X51" s="95">
        <v>34</v>
      </c>
      <c r="Y51" s="95">
        <v>34</v>
      </c>
      <c r="Z51" s="93">
        <v>23</v>
      </c>
      <c r="AA51" s="95">
        <v>23</v>
      </c>
      <c r="AB51" s="95">
        <v>23</v>
      </c>
      <c r="AC51" s="96">
        <f t="shared" si="0"/>
        <v>302</v>
      </c>
      <c r="AD51" s="97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s="19" customFormat="1" ht="12.75" thickBot="1">
      <c r="A52" s="15"/>
      <c r="B52" s="98">
        <v>48</v>
      </c>
      <c r="C52" s="99"/>
      <c r="D52" s="100">
        <v>4362</v>
      </c>
      <c r="E52" s="100">
        <v>4362</v>
      </c>
      <c r="F52" s="101" t="s">
        <v>72</v>
      </c>
      <c r="G52" s="101" t="s">
        <v>144</v>
      </c>
      <c r="H52" s="102">
        <v>38</v>
      </c>
      <c r="I52" s="103">
        <v>38</v>
      </c>
      <c r="J52" s="104">
        <v>38</v>
      </c>
      <c r="K52" s="102">
        <v>68</v>
      </c>
      <c r="L52" s="103">
        <v>67</v>
      </c>
      <c r="M52" s="104">
        <v>67</v>
      </c>
      <c r="N52" s="102">
        <v>44</v>
      </c>
      <c r="O52" s="105">
        <v>41</v>
      </c>
      <c r="P52" s="106">
        <v>41</v>
      </c>
      <c r="Q52" s="102">
        <v>54</v>
      </c>
      <c r="R52" s="104">
        <v>54</v>
      </c>
      <c r="S52" s="104">
        <v>54</v>
      </c>
      <c r="T52" s="102">
        <v>29</v>
      </c>
      <c r="U52" s="95">
        <v>29</v>
      </c>
      <c r="V52" s="95">
        <v>29</v>
      </c>
      <c r="W52" s="102">
        <v>46</v>
      </c>
      <c r="X52" s="104">
        <v>43</v>
      </c>
      <c r="Y52" s="104">
        <v>43</v>
      </c>
      <c r="Z52" s="102">
        <v>53</v>
      </c>
      <c r="AA52" s="104">
        <v>53</v>
      </c>
      <c r="AB52" s="104">
        <v>53</v>
      </c>
      <c r="AC52" s="107">
        <f t="shared" si="0"/>
        <v>325</v>
      </c>
      <c r="AD52" s="10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s="19" customFormat="1" ht="12.75" thickBot="1">
      <c r="A53" s="15">
        <v>17</v>
      </c>
      <c r="B53" s="71">
        <v>28</v>
      </c>
      <c r="C53" s="32" t="s">
        <v>15</v>
      </c>
      <c r="D53" s="33">
        <v>4549</v>
      </c>
      <c r="E53" s="33">
        <v>4549</v>
      </c>
      <c r="F53" s="36" t="s">
        <v>73</v>
      </c>
      <c r="G53" s="36" t="s">
        <v>145</v>
      </c>
      <c r="H53" s="109">
        <v>67</v>
      </c>
      <c r="I53" s="110">
        <v>67</v>
      </c>
      <c r="J53" s="111">
        <v>67</v>
      </c>
      <c r="K53" s="37">
        <v>14</v>
      </c>
      <c r="L53" s="39">
        <v>14</v>
      </c>
      <c r="M53" s="39">
        <v>14</v>
      </c>
      <c r="N53" s="37">
        <v>50</v>
      </c>
      <c r="O53" s="39">
        <v>47</v>
      </c>
      <c r="P53" s="39">
        <v>47</v>
      </c>
      <c r="Q53" s="37">
        <v>42</v>
      </c>
      <c r="R53" s="39">
        <v>42</v>
      </c>
      <c r="S53" s="39">
        <v>42</v>
      </c>
      <c r="T53" s="37">
        <v>15</v>
      </c>
      <c r="U53" s="38">
        <v>15</v>
      </c>
      <c r="V53" s="39">
        <v>15</v>
      </c>
      <c r="W53" s="37">
        <v>26</v>
      </c>
      <c r="X53" s="39">
        <v>23</v>
      </c>
      <c r="Y53" s="39">
        <v>23</v>
      </c>
      <c r="Z53" s="37">
        <v>31</v>
      </c>
      <c r="AA53" s="39">
        <v>31</v>
      </c>
      <c r="AB53" s="39">
        <v>31</v>
      </c>
      <c r="AC53" s="67">
        <f t="shared" si="0"/>
        <v>239</v>
      </c>
      <c r="AD53" s="42">
        <f>SUM(AC53,AC54,AC55)</f>
        <v>834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s="19" customFormat="1" ht="12.75" thickBot="1">
      <c r="A54" s="15"/>
      <c r="B54" s="72">
        <v>29</v>
      </c>
      <c r="C54" s="44"/>
      <c r="D54" s="45">
        <v>4439</v>
      </c>
      <c r="E54" s="45">
        <v>4439</v>
      </c>
      <c r="F54" s="48" t="s">
        <v>74</v>
      </c>
      <c r="G54" s="48" t="s">
        <v>146</v>
      </c>
      <c r="H54" s="49">
        <v>46</v>
      </c>
      <c r="I54" s="50">
        <v>46</v>
      </c>
      <c r="J54" s="51">
        <v>46</v>
      </c>
      <c r="K54" s="49">
        <v>40</v>
      </c>
      <c r="L54" s="50">
        <v>39</v>
      </c>
      <c r="M54" s="51">
        <v>39</v>
      </c>
      <c r="N54" s="49">
        <v>37</v>
      </c>
      <c r="O54" s="50">
        <v>34</v>
      </c>
      <c r="P54" s="51">
        <v>34</v>
      </c>
      <c r="Q54" s="49">
        <v>62</v>
      </c>
      <c r="R54" s="51">
        <v>62</v>
      </c>
      <c r="S54" s="51">
        <v>62</v>
      </c>
      <c r="T54" s="49">
        <v>26</v>
      </c>
      <c r="U54" s="50">
        <v>26</v>
      </c>
      <c r="V54" s="51">
        <v>26</v>
      </c>
      <c r="W54" s="49">
        <v>60</v>
      </c>
      <c r="X54" s="51">
        <v>56</v>
      </c>
      <c r="Y54" s="51">
        <v>56</v>
      </c>
      <c r="Z54" s="49">
        <v>49</v>
      </c>
      <c r="AA54" s="51">
        <v>49</v>
      </c>
      <c r="AB54" s="51">
        <v>49</v>
      </c>
      <c r="AC54" s="41">
        <f t="shared" si="0"/>
        <v>312</v>
      </c>
      <c r="AD54" s="52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s="19" customFormat="1" ht="12.75" thickBot="1">
      <c r="A55" s="15"/>
      <c r="B55" s="73">
        <v>30</v>
      </c>
      <c r="C55" s="54"/>
      <c r="D55" s="55">
        <v>4350</v>
      </c>
      <c r="E55" s="55">
        <v>4350</v>
      </c>
      <c r="F55" s="58" t="s">
        <v>75</v>
      </c>
      <c r="G55" s="58" t="s">
        <v>147</v>
      </c>
      <c r="H55" s="62">
        <v>25</v>
      </c>
      <c r="I55" s="69">
        <v>25</v>
      </c>
      <c r="J55" s="63">
        <v>25</v>
      </c>
      <c r="K55" s="62">
        <v>35</v>
      </c>
      <c r="L55" s="69">
        <v>34</v>
      </c>
      <c r="M55" s="63">
        <v>34</v>
      </c>
      <c r="N55" s="62">
        <v>46</v>
      </c>
      <c r="O55" s="69">
        <v>43</v>
      </c>
      <c r="P55" s="63">
        <v>43</v>
      </c>
      <c r="Q55" s="62">
        <v>44</v>
      </c>
      <c r="R55" s="63">
        <v>44</v>
      </c>
      <c r="S55" s="63">
        <v>44</v>
      </c>
      <c r="T55" s="62">
        <v>57</v>
      </c>
      <c r="U55" s="69">
        <v>57</v>
      </c>
      <c r="V55" s="63">
        <v>57</v>
      </c>
      <c r="W55" s="62">
        <v>47</v>
      </c>
      <c r="X55" s="63">
        <v>44</v>
      </c>
      <c r="Y55" s="63">
        <v>44</v>
      </c>
      <c r="Z55" s="62">
        <v>36</v>
      </c>
      <c r="AA55" s="63">
        <v>36</v>
      </c>
      <c r="AB55" s="63">
        <v>36</v>
      </c>
      <c r="AC55" s="64">
        <f t="shared" si="0"/>
        <v>283</v>
      </c>
      <c r="AD55" s="65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s="19" customFormat="1" ht="12.75" thickBot="1">
      <c r="A56" s="15">
        <v>18</v>
      </c>
      <c r="B56" s="71">
        <v>52</v>
      </c>
      <c r="C56" s="32" t="s">
        <v>17</v>
      </c>
      <c r="D56" s="33">
        <v>4497</v>
      </c>
      <c r="E56" s="33">
        <v>4497</v>
      </c>
      <c r="F56" s="36" t="s">
        <v>76</v>
      </c>
      <c r="G56" s="36" t="s">
        <v>148</v>
      </c>
      <c r="H56" s="37">
        <v>19</v>
      </c>
      <c r="I56" s="38">
        <v>19</v>
      </c>
      <c r="J56" s="39">
        <v>19</v>
      </c>
      <c r="K56" s="37">
        <v>55</v>
      </c>
      <c r="L56" s="38">
        <v>54</v>
      </c>
      <c r="M56" s="39">
        <v>54</v>
      </c>
      <c r="N56" s="37">
        <v>47</v>
      </c>
      <c r="O56" s="38">
        <v>44</v>
      </c>
      <c r="P56" s="39">
        <v>44</v>
      </c>
      <c r="Q56" s="37">
        <v>52</v>
      </c>
      <c r="R56" s="39">
        <v>52</v>
      </c>
      <c r="S56" s="39">
        <v>52</v>
      </c>
      <c r="T56" s="37">
        <v>55</v>
      </c>
      <c r="U56" s="38">
        <v>55</v>
      </c>
      <c r="V56" s="39">
        <v>55</v>
      </c>
      <c r="W56" s="37">
        <v>6</v>
      </c>
      <c r="X56" s="39">
        <v>5</v>
      </c>
      <c r="Y56" s="39">
        <v>5</v>
      </c>
      <c r="Z56" s="37">
        <v>45</v>
      </c>
      <c r="AA56" s="38">
        <v>45</v>
      </c>
      <c r="AB56" s="39">
        <v>45</v>
      </c>
      <c r="AC56" s="67">
        <f t="shared" si="0"/>
        <v>274</v>
      </c>
      <c r="AD56" s="42">
        <f>SUM(AC56,AC57,AC58)</f>
        <v>907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s="19" customFormat="1" ht="12.75" thickBot="1">
      <c r="A57" s="15"/>
      <c r="B57" s="72">
        <v>53</v>
      </c>
      <c r="C57" s="44"/>
      <c r="D57" s="45">
        <v>4428</v>
      </c>
      <c r="E57" s="45">
        <v>4428</v>
      </c>
      <c r="F57" s="48" t="s">
        <v>77</v>
      </c>
      <c r="G57" s="48" t="s">
        <v>149</v>
      </c>
      <c r="H57" s="49">
        <v>14</v>
      </c>
      <c r="I57" s="50">
        <v>14</v>
      </c>
      <c r="J57" s="51">
        <v>14</v>
      </c>
      <c r="K57" s="49">
        <v>43</v>
      </c>
      <c r="L57" s="50">
        <v>42</v>
      </c>
      <c r="M57" s="51">
        <v>42</v>
      </c>
      <c r="N57" s="49">
        <v>32</v>
      </c>
      <c r="O57" s="50">
        <v>29</v>
      </c>
      <c r="P57" s="51">
        <v>29</v>
      </c>
      <c r="Q57" s="49">
        <v>50</v>
      </c>
      <c r="R57" s="51">
        <v>50</v>
      </c>
      <c r="S57" s="51">
        <v>50</v>
      </c>
      <c r="T57" s="49">
        <v>62</v>
      </c>
      <c r="U57" s="50">
        <v>62</v>
      </c>
      <c r="V57" s="51">
        <v>62</v>
      </c>
      <c r="W57" s="49">
        <v>40</v>
      </c>
      <c r="X57" s="51">
        <v>37</v>
      </c>
      <c r="Y57" s="51">
        <v>37</v>
      </c>
      <c r="Z57" s="49">
        <v>62</v>
      </c>
      <c r="AA57" s="50">
        <v>62</v>
      </c>
      <c r="AB57" s="51">
        <v>62</v>
      </c>
      <c r="AC57" s="41">
        <f t="shared" si="0"/>
        <v>296</v>
      </c>
      <c r="AD57" s="52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s="19" customFormat="1" ht="12.75" thickBot="1">
      <c r="A58" s="15"/>
      <c r="B58" s="73">
        <v>54</v>
      </c>
      <c r="C58" s="54"/>
      <c r="D58" s="55">
        <v>4409</v>
      </c>
      <c r="E58" s="55">
        <v>4409</v>
      </c>
      <c r="F58" s="58" t="s">
        <v>78</v>
      </c>
      <c r="G58" s="58" t="s">
        <v>150</v>
      </c>
      <c r="H58" s="62">
        <v>50</v>
      </c>
      <c r="I58" s="69">
        <v>50</v>
      </c>
      <c r="J58" s="63">
        <v>50</v>
      </c>
      <c r="K58" s="62">
        <v>44</v>
      </c>
      <c r="L58" s="69">
        <v>43</v>
      </c>
      <c r="M58" s="63">
        <v>43</v>
      </c>
      <c r="N58" s="62">
        <v>54</v>
      </c>
      <c r="O58" s="69">
        <v>51</v>
      </c>
      <c r="P58" s="63">
        <v>51</v>
      </c>
      <c r="Q58" s="62">
        <v>53</v>
      </c>
      <c r="R58" s="63">
        <v>53</v>
      </c>
      <c r="S58" s="63">
        <v>53</v>
      </c>
      <c r="T58" s="62">
        <v>47</v>
      </c>
      <c r="U58" s="69">
        <v>47</v>
      </c>
      <c r="V58" s="63">
        <v>47</v>
      </c>
      <c r="W58" s="62">
        <v>36</v>
      </c>
      <c r="X58" s="63">
        <v>33</v>
      </c>
      <c r="Y58" s="63">
        <v>33</v>
      </c>
      <c r="Z58" s="62">
        <v>60</v>
      </c>
      <c r="AA58" s="69">
        <v>60</v>
      </c>
      <c r="AB58" s="63">
        <v>60</v>
      </c>
      <c r="AC58" s="64">
        <f t="shared" si="0"/>
        <v>337</v>
      </c>
      <c r="AD58" s="65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s="19" customFormat="1" ht="12.75" thickBot="1">
      <c r="A59" s="15">
        <v>19</v>
      </c>
      <c r="B59" s="71">
        <v>55</v>
      </c>
      <c r="C59" s="32" t="s">
        <v>18</v>
      </c>
      <c r="D59" s="33">
        <v>4510</v>
      </c>
      <c r="E59" s="33">
        <v>4510</v>
      </c>
      <c r="F59" s="36" t="s">
        <v>79</v>
      </c>
      <c r="G59" s="36" t="s">
        <v>151</v>
      </c>
      <c r="H59" s="37">
        <v>23</v>
      </c>
      <c r="I59" s="38">
        <v>23</v>
      </c>
      <c r="J59" s="39">
        <v>23</v>
      </c>
      <c r="K59" s="37">
        <v>60</v>
      </c>
      <c r="L59" s="38">
        <v>59</v>
      </c>
      <c r="M59" s="39">
        <v>59</v>
      </c>
      <c r="N59" s="37">
        <v>24</v>
      </c>
      <c r="O59" s="38">
        <v>21</v>
      </c>
      <c r="P59" s="39">
        <v>21</v>
      </c>
      <c r="Q59" s="37">
        <v>56</v>
      </c>
      <c r="R59" s="39">
        <v>56</v>
      </c>
      <c r="S59" s="39">
        <v>56</v>
      </c>
      <c r="T59" s="37">
        <v>59</v>
      </c>
      <c r="U59" s="38">
        <v>59</v>
      </c>
      <c r="V59" s="39">
        <v>59</v>
      </c>
      <c r="W59" s="37">
        <v>61</v>
      </c>
      <c r="X59" s="39">
        <v>57</v>
      </c>
      <c r="Y59" s="39">
        <v>57</v>
      </c>
      <c r="Z59" s="37">
        <v>66</v>
      </c>
      <c r="AA59" s="38">
        <v>66</v>
      </c>
      <c r="AB59" s="39">
        <v>66</v>
      </c>
      <c r="AC59" s="67">
        <f t="shared" si="0"/>
        <v>341</v>
      </c>
      <c r="AD59" s="42">
        <f>SUM(AC59,AC60,AC61)</f>
        <v>1036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s="19" customFormat="1" ht="12.75" thickBot="1">
      <c r="A60" s="15"/>
      <c r="B60" s="72">
        <v>56</v>
      </c>
      <c r="C60" s="44"/>
      <c r="D60" s="45">
        <v>4416</v>
      </c>
      <c r="E60" s="45">
        <v>4416</v>
      </c>
      <c r="F60" s="48" t="s">
        <v>80</v>
      </c>
      <c r="G60" s="48" t="s">
        <v>152</v>
      </c>
      <c r="H60" s="49">
        <v>59</v>
      </c>
      <c r="I60" s="50">
        <v>59</v>
      </c>
      <c r="J60" s="51">
        <v>59</v>
      </c>
      <c r="K60" s="49">
        <v>59</v>
      </c>
      <c r="L60" s="50">
        <v>58</v>
      </c>
      <c r="M60" s="51">
        <v>58</v>
      </c>
      <c r="N60" s="49">
        <v>57</v>
      </c>
      <c r="O60" s="50">
        <v>54</v>
      </c>
      <c r="P60" s="51">
        <v>54</v>
      </c>
      <c r="Q60" s="49">
        <v>47</v>
      </c>
      <c r="R60" s="51">
        <v>47</v>
      </c>
      <c r="S60" s="51">
        <v>47</v>
      </c>
      <c r="T60" s="49">
        <v>60</v>
      </c>
      <c r="U60" s="50">
        <v>60</v>
      </c>
      <c r="V60" s="51">
        <v>60</v>
      </c>
      <c r="W60" s="49">
        <v>49</v>
      </c>
      <c r="X60" s="51" t="s">
        <v>364</v>
      </c>
      <c r="Y60" s="51">
        <v>73</v>
      </c>
      <c r="Z60" s="49">
        <v>46</v>
      </c>
      <c r="AA60" s="50">
        <v>46</v>
      </c>
      <c r="AB60" s="51">
        <v>46</v>
      </c>
      <c r="AC60" s="41">
        <f t="shared" si="0"/>
        <v>397</v>
      </c>
      <c r="AD60" s="52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s="19" customFormat="1" ht="12.75" thickBot="1">
      <c r="A61" s="15"/>
      <c r="B61" s="73">
        <v>57</v>
      </c>
      <c r="C61" s="54"/>
      <c r="D61" s="55">
        <v>3945</v>
      </c>
      <c r="E61" s="55">
        <v>3945</v>
      </c>
      <c r="F61" s="58" t="s">
        <v>81</v>
      </c>
      <c r="G61" s="58" t="s">
        <v>153</v>
      </c>
      <c r="H61" s="62">
        <v>57</v>
      </c>
      <c r="I61" s="69">
        <v>57</v>
      </c>
      <c r="J61" s="63">
        <v>57</v>
      </c>
      <c r="K61" s="62">
        <v>38</v>
      </c>
      <c r="L61" s="69">
        <v>37</v>
      </c>
      <c r="M61" s="63">
        <v>37</v>
      </c>
      <c r="N61" s="62">
        <v>30</v>
      </c>
      <c r="O61" s="69">
        <v>27</v>
      </c>
      <c r="P61" s="63">
        <v>27</v>
      </c>
      <c r="Q61" s="62">
        <v>55</v>
      </c>
      <c r="R61" s="63">
        <v>55</v>
      </c>
      <c r="S61" s="63">
        <v>55</v>
      </c>
      <c r="T61" s="62">
        <v>30</v>
      </c>
      <c r="U61" s="69">
        <v>30</v>
      </c>
      <c r="V61" s="63">
        <v>30</v>
      </c>
      <c r="W61" s="62">
        <v>66</v>
      </c>
      <c r="X61" s="63">
        <v>62</v>
      </c>
      <c r="Y61" s="63">
        <v>62</v>
      </c>
      <c r="Z61" s="62">
        <v>30</v>
      </c>
      <c r="AA61" s="69">
        <v>30</v>
      </c>
      <c r="AB61" s="63">
        <v>30</v>
      </c>
      <c r="AC61" s="64">
        <f t="shared" si="0"/>
        <v>298</v>
      </c>
      <c r="AD61" s="65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s="19" customFormat="1" ht="12.75" thickBot="1">
      <c r="A62" s="15">
        <v>20</v>
      </c>
      <c r="B62" s="71">
        <v>1</v>
      </c>
      <c r="C62" s="32" t="s">
        <v>19</v>
      </c>
      <c r="D62" s="33">
        <v>4557</v>
      </c>
      <c r="E62" s="33">
        <v>4557</v>
      </c>
      <c r="F62" s="36" t="s">
        <v>82</v>
      </c>
      <c r="G62" s="36" t="s">
        <v>154</v>
      </c>
      <c r="H62" s="37">
        <v>52</v>
      </c>
      <c r="I62" s="38">
        <v>52</v>
      </c>
      <c r="J62" s="39">
        <v>52</v>
      </c>
      <c r="K62" s="37">
        <v>51</v>
      </c>
      <c r="L62" s="38">
        <v>50</v>
      </c>
      <c r="M62" s="39">
        <v>50</v>
      </c>
      <c r="N62" s="37">
        <v>49</v>
      </c>
      <c r="O62" s="38">
        <v>46</v>
      </c>
      <c r="P62" s="39">
        <v>46</v>
      </c>
      <c r="Q62" s="37">
        <v>48</v>
      </c>
      <c r="R62" s="39">
        <v>48</v>
      </c>
      <c r="S62" s="39">
        <v>48</v>
      </c>
      <c r="T62" s="37">
        <v>48</v>
      </c>
      <c r="U62" s="38">
        <v>48</v>
      </c>
      <c r="V62" s="39">
        <v>48</v>
      </c>
      <c r="W62" s="37">
        <v>44</v>
      </c>
      <c r="X62" s="39">
        <v>41</v>
      </c>
      <c r="Y62" s="39">
        <v>41</v>
      </c>
      <c r="Z62" s="37">
        <v>38</v>
      </c>
      <c r="AA62" s="38">
        <v>38</v>
      </c>
      <c r="AB62" s="39">
        <v>38</v>
      </c>
      <c r="AC62" s="67">
        <f t="shared" si="0"/>
        <v>323</v>
      </c>
      <c r="AD62" s="42">
        <f>SUM(AC62,AC63,AC64)</f>
        <v>1085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s="19" customFormat="1" ht="12.75" thickBot="1">
      <c r="A63" s="15"/>
      <c r="B63" s="72">
        <v>2</v>
      </c>
      <c r="C63" s="44"/>
      <c r="D63" s="45">
        <v>4161</v>
      </c>
      <c r="E63" s="45">
        <v>4161</v>
      </c>
      <c r="F63" s="48" t="s">
        <v>83</v>
      </c>
      <c r="G63" s="48" t="s">
        <v>155</v>
      </c>
      <c r="H63" s="49">
        <v>44</v>
      </c>
      <c r="I63" s="50">
        <v>44</v>
      </c>
      <c r="J63" s="51">
        <v>44</v>
      </c>
      <c r="K63" s="49">
        <v>52</v>
      </c>
      <c r="L63" s="50">
        <v>51</v>
      </c>
      <c r="M63" s="51">
        <v>51</v>
      </c>
      <c r="N63" s="49">
        <v>58</v>
      </c>
      <c r="O63" s="50">
        <v>55</v>
      </c>
      <c r="P63" s="51">
        <v>55</v>
      </c>
      <c r="Q63" s="49">
        <v>59</v>
      </c>
      <c r="R63" s="51">
        <v>59</v>
      </c>
      <c r="S63" s="51">
        <v>59</v>
      </c>
      <c r="T63" s="49">
        <v>63</v>
      </c>
      <c r="U63" s="50">
        <v>63</v>
      </c>
      <c r="V63" s="51">
        <v>63</v>
      </c>
      <c r="W63" s="49">
        <v>55</v>
      </c>
      <c r="X63" s="51">
        <v>51</v>
      </c>
      <c r="Y63" s="51">
        <v>51</v>
      </c>
      <c r="Z63" s="49">
        <v>47</v>
      </c>
      <c r="AA63" s="50">
        <v>47</v>
      </c>
      <c r="AB63" s="51">
        <v>47</v>
      </c>
      <c r="AC63" s="41">
        <f t="shared" si="0"/>
        <v>370</v>
      </c>
      <c r="AD63" s="52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s="19" customFormat="1" ht="12.75" thickBot="1">
      <c r="A64" s="15"/>
      <c r="B64" s="73">
        <v>3</v>
      </c>
      <c r="C64" s="54"/>
      <c r="D64" s="55">
        <v>4075</v>
      </c>
      <c r="E64" s="55">
        <v>4075</v>
      </c>
      <c r="F64" s="58" t="s">
        <v>84</v>
      </c>
      <c r="G64" s="58" t="s">
        <v>156</v>
      </c>
      <c r="H64" s="62">
        <v>49</v>
      </c>
      <c r="I64" s="69">
        <v>49</v>
      </c>
      <c r="J64" s="63">
        <v>49</v>
      </c>
      <c r="K64" s="62">
        <v>62</v>
      </c>
      <c r="L64" s="69">
        <v>61</v>
      </c>
      <c r="M64" s="63">
        <v>61</v>
      </c>
      <c r="N64" s="62">
        <v>64</v>
      </c>
      <c r="O64" s="69">
        <v>61</v>
      </c>
      <c r="P64" s="63">
        <v>61</v>
      </c>
      <c r="Q64" s="62">
        <v>49</v>
      </c>
      <c r="R64" s="63">
        <v>49</v>
      </c>
      <c r="S64" s="63">
        <v>49</v>
      </c>
      <c r="T64" s="62">
        <v>67</v>
      </c>
      <c r="U64" s="69">
        <v>67</v>
      </c>
      <c r="V64" s="63">
        <v>67</v>
      </c>
      <c r="W64" s="62">
        <v>52</v>
      </c>
      <c r="X64" s="63">
        <v>48</v>
      </c>
      <c r="Y64" s="63">
        <v>48</v>
      </c>
      <c r="Z64" s="62">
        <v>57</v>
      </c>
      <c r="AA64" s="69">
        <v>57</v>
      </c>
      <c r="AB64" s="63">
        <v>57</v>
      </c>
      <c r="AC64" s="64">
        <f t="shared" si="0"/>
        <v>392</v>
      </c>
      <c r="AD64" s="65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s="19" customFormat="1" ht="12.75" thickBot="1">
      <c r="A65" s="15">
        <v>21</v>
      </c>
      <c r="B65" s="71">
        <v>58</v>
      </c>
      <c r="C65" s="32" t="s">
        <v>20</v>
      </c>
      <c r="D65" s="33">
        <v>4390</v>
      </c>
      <c r="E65" s="33">
        <v>4390</v>
      </c>
      <c r="F65" s="36" t="s">
        <v>85</v>
      </c>
      <c r="G65" s="36" t="s">
        <v>157</v>
      </c>
      <c r="H65" s="37">
        <v>45</v>
      </c>
      <c r="I65" s="38">
        <v>45</v>
      </c>
      <c r="J65" s="39">
        <v>45</v>
      </c>
      <c r="K65" s="37">
        <v>50</v>
      </c>
      <c r="L65" s="38">
        <v>49</v>
      </c>
      <c r="M65" s="39">
        <v>49</v>
      </c>
      <c r="N65" s="37">
        <v>42</v>
      </c>
      <c r="O65" s="38">
        <v>39</v>
      </c>
      <c r="P65" s="39">
        <v>39</v>
      </c>
      <c r="Q65" s="37">
        <v>45</v>
      </c>
      <c r="R65" s="39">
        <v>45</v>
      </c>
      <c r="S65" s="39">
        <v>45</v>
      </c>
      <c r="T65" s="37">
        <v>38</v>
      </c>
      <c r="U65" s="38">
        <v>38</v>
      </c>
      <c r="V65" s="39">
        <v>38</v>
      </c>
      <c r="W65" s="37">
        <v>34</v>
      </c>
      <c r="X65" s="39">
        <v>31</v>
      </c>
      <c r="Y65" s="39">
        <v>31</v>
      </c>
      <c r="Z65" s="37">
        <v>50</v>
      </c>
      <c r="AA65" s="38">
        <v>50</v>
      </c>
      <c r="AB65" s="39">
        <v>50</v>
      </c>
      <c r="AC65" s="67">
        <f t="shared" si="0"/>
        <v>297</v>
      </c>
      <c r="AD65" s="42">
        <f>SUM(AC65,AC66,AC67)</f>
        <v>1138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s="19" customFormat="1" ht="12.75" thickBot="1">
      <c r="A66" s="15"/>
      <c r="B66" s="72">
        <v>59</v>
      </c>
      <c r="C66" s="44"/>
      <c r="D66" s="45">
        <v>4202</v>
      </c>
      <c r="E66" s="45">
        <v>4202</v>
      </c>
      <c r="F66" s="48" t="s">
        <v>86</v>
      </c>
      <c r="G66" s="48" t="s">
        <v>158</v>
      </c>
      <c r="H66" s="49">
        <v>60</v>
      </c>
      <c r="I66" s="50">
        <v>60</v>
      </c>
      <c r="J66" s="51">
        <v>60</v>
      </c>
      <c r="K66" s="49">
        <v>64</v>
      </c>
      <c r="L66" s="50">
        <v>63</v>
      </c>
      <c r="M66" s="51">
        <v>63</v>
      </c>
      <c r="N66" s="49">
        <v>62</v>
      </c>
      <c r="O66" s="50">
        <v>59</v>
      </c>
      <c r="P66" s="51">
        <v>59</v>
      </c>
      <c r="Q66" s="49">
        <v>65</v>
      </c>
      <c r="R66" s="51">
        <v>65</v>
      </c>
      <c r="S66" s="51">
        <v>65</v>
      </c>
      <c r="T66" s="49">
        <v>53</v>
      </c>
      <c r="U66" s="50">
        <v>53</v>
      </c>
      <c r="V66" s="51">
        <v>53</v>
      </c>
      <c r="W66" s="49">
        <v>67</v>
      </c>
      <c r="X66" s="51">
        <v>63</v>
      </c>
      <c r="Y66" s="51">
        <v>63</v>
      </c>
      <c r="Z66" s="49">
        <v>65</v>
      </c>
      <c r="AA66" s="50">
        <v>65</v>
      </c>
      <c r="AB66" s="51">
        <v>65</v>
      </c>
      <c r="AC66" s="41">
        <f t="shared" si="0"/>
        <v>428</v>
      </c>
      <c r="AD66" s="52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s="19" customFormat="1" ht="12.75" thickBot="1">
      <c r="A67" s="15"/>
      <c r="B67" s="73">
        <v>60</v>
      </c>
      <c r="C67" s="54"/>
      <c r="D67" s="55">
        <v>4201</v>
      </c>
      <c r="E67" s="55">
        <v>4201</v>
      </c>
      <c r="F67" s="58" t="s">
        <v>87</v>
      </c>
      <c r="G67" s="58" t="s">
        <v>159</v>
      </c>
      <c r="H67" s="62">
        <v>63</v>
      </c>
      <c r="I67" s="69">
        <v>63</v>
      </c>
      <c r="J67" s="63">
        <v>63</v>
      </c>
      <c r="K67" s="62">
        <v>58</v>
      </c>
      <c r="L67" s="69">
        <v>57</v>
      </c>
      <c r="M67" s="63">
        <v>57</v>
      </c>
      <c r="N67" s="62">
        <v>65</v>
      </c>
      <c r="O67" s="69">
        <v>62</v>
      </c>
      <c r="P67" s="63">
        <v>62</v>
      </c>
      <c r="Q67" s="62">
        <v>60</v>
      </c>
      <c r="R67" s="63">
        <v>60</v>
      </c>
      <c r="S67" s="63">
        <v>60</v>
      </c>
      <c r="T67" s="62">
        <v>56</v>
      </c>
      <c r="U67" s="69">
        <v>56</v>
      </c>
      <c r="V67" s="63">
        <v>56</v>
      </c>
      <c r="W67" s="62">
        <v>56</v>
      </c>
      <c r="X67" s="63">
        <v>52</v>
      </c>
      <c r="Y67" s="63">
        <v>52</v>
      </c>
      <c r="Z67" s="62">
        <v>63</v>
      </c>
      <c r="AA67" s="69">
        <v>63</v>
      </c>
      <c r="AB67" s="63">
        <v>63</v>
      </c>
      <c r="AC67" s="64">
        <f t="shared" si="0"/>
        <v>413</v>
      </c>
      <c r="AD67" s="65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s="19" customFormat="1" ht="12.75" thickBot="1">
      <c r="A68" s="15">
        <v>22</v>
      </c>
      <c r="B68" s="71">
        <v>61</v>
      </c>
      <c r="C68" s="32" t="s">
        <v>21</v>
      </c>
      <c r="D68" s="33">
        <v>4568</v>
      </c>
      <c r="E68" s="33">
        <v>4568</v>
      </c>
      <c r="F68" s="36" t="s">
        <v>88</v>
      </c>
      <c r="G68" s="36" t="s">
        <v>160</v>
      </c>
      <c r="H68" s="37">
        <v>40</v>
      </c>
      <c r="I68" s="38">
        <v>40</v>
      </c>
      <c r="J68" s="39">
        <v>40</v>
      </c>
      <c r="K68" s="37">
        <v>49</v>
      </c>
      <c r="L68" s="38">
        <v>48</v>
      </c>
      <c r="M68" s="39">
        <v>48</v>
      </c>
      <c r="N68" s="37">
        <v>59</v>
      </c>
      <c r="O68" s="38">
        <v>56</v>
      </c>
      <c r="P68" s="39">
        <v>56</v>
      </c>
      <c r="Q68" s="37">
        <v>61</v>
      </c>
      <c r="R68" s="39">
        <v>61</v>
      </c>
      <c r="S68" s="39">
        <v>61</v>
      </c>
      <c r="T68" s="37">
        <v>61</v>
      </c>
      <c r="U68" s="38">
        <v>61</v>
      </c>
      <c r="V68" s="39">
        <v>61</v>
      </c>
      <c r="W68" s="37">
        <v>62</v>
      </c>
      <c r="X68" s="39">
        <v>58</v>
      </c>
      <c r="Y68" s="39">
        <v>58</v>
      </c>
      <c r="Z68" s="37">
        <v>54</v>
      </c>
      <c r="AA68" s="38">
        <v>54</v>
      </c>
      <c r="AB68" s="39">
        <v>54</v>
      </c>
      <c r="AC68" s="67">
        <f t="shared" si="0"/>
        <v>378</v>
      </c>
      <c r="AD68" s="42">
        <f>SUM(AC68,AC69,AC70)</f>
        <v>1251</v>
      </c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1:47" s="19" customFormat="1" ht="12.75" thickBot="1">
      <c r="A69" s="15"/>
      <c r="B69" s="72">
        <v>62</v>
      </c>
      <c r="C69" s="44"/>
      <c r="D69" s="45">
        <v>4567</v>
      </c>
      <c r="E69" s="45">
        <v>4567</v>
      </c>
      <c r="F69" s="48" t="s">
        <v>89</v>
      </c>
      <c r="G69" s="48" t="s">
        <v>162</v>
      </c>
      <c r="H69" s="49">
        <v>68</v>
      </c>
      <c r="I69" s="50">
        <v>68</v>
      </c>
      <c r="J69" s="51">
        <v>68</v>
      </c>
      <c r="K69" s="49">
        <v>66</v>
      </c>
      <c r="L69" s="50">
        <v>65</v>
      </c>
      <c r="M69" s="51">
        <v>65</v>
      </c>
      <c r="N69" s="49">
        <v>70</v>
      </c>
      <c r="O69" s="50">
        <v>67</v>
      </c>
      <c r="P69" s="51">
        <v>67</v>
      </c>
      <c r="Q69" s="49">
        <v>66</v>
      </c>
      <c r="R69" s="51">
        <v>66</v>
      </c>
      <c r="S69" s="51">
        <v>66</v>
      </c>
      <c r="T69" s="49">
        <v>64</v>
      </c>
      <c r="U69" s="50">
        <v>64</v>
      </c>
      <c r="V69" s="51">
        <v>64</v>
      </c>
      <c r="W69" s="49">
        <v>68</v>
      </c>
      <c r="X69" s="51">
        <v>64</v>
      </c>
      <c r="Y69" s="51">
        <v>64</v>
      </c>
      <c r="Z69" s="49">
        <v>56</v>
      </c>
      <c r="AA69" s="50">
        <v>56</v>
      </c>
      <c r="AB69" s="51">
        <v>56</v>
      </c>
      <c r="AC69" s="41">
        <f t="shared" si="0"/>
        <v>450</v>
      </c>
      <c r="AD69" s="52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s="19" customFormat="1" ht="12.75" thickBot="1">
      <c r="A70" s="15"/>
      <c r="B70" s="73">
        <v>63</v>
      </c>
      <c r="C70" s="54"/>
      <c r="D70" s="55">
        <v>4392</v>
      </c>
      <c r="E70" s="55">
        <v>4392</v>
      </c>
      <c r="F70" s="58" t="s">
        <v>90</v>
      </c>
      <c r="G70" s="58" t="s">
        <v>163</v>
      </c>
      <c r="H70" s="62">
        <v>66</v>
      </c>
      <c r="I70" s="69">
        <v>66</v>
      </c>
      <c r="J70" s="63">
        <v>66</v>
      </c>
      <c r="K70" s="62">
        <v>67</v>
      </c>
      <c r="L70" s="69">
        <v>66</v>
      </c>
      <c r="M70" s="63">
        <v>66</v>
      </c>
      <c r="N70" s="62">
        <v>48</v>
      </c>
      <c r="O70" s="69">
        <v>45</v>
      </c>
      <c r="P70" s="63">
        <v>45</v>
      </c>
      <c r="Q70" s="62">
        <v>58</v>
      </c>
      <c r="R70" s="63">
        <v>58</v>
      </c>
      <c r="S70" s="63">
        <v>58</v>
      </c>
      <c r="T70" s="62">
        <v>65</v>
      </c>
      <c r="U70" s="69">
        <v>65</v>
      </c>
      <c r="V70" s="63">
        <v>65</v>
      </c>
      <c r="W70" s="62">
        <v>63</v>
      </c>
      <c r="X70" s="63">
        <v>59</v>
      </c>
      <c r="Y70" s="63">
        <v>59</v>
      </c>
      <c r="Z70" s="62">
        <v>64</v>
      </c>
      <c r="AA70" s="69">
        <v>64</v>
      </c>
      <c r="AB70" s="63">
        <v>64</v>
      </c>
      <c r="AC70" s="64">
        <f aca="true" t="shared" si="1" ref="AC70:AC76">SUM(J70,M70,P70,S70,V70,Y70,AB70)</f>
        <v>423</v>
      </c>
      <c r="AD70" s="65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</row>
    <row r="71" spans="1:47" s="19" customFormat="1" ht="12.75" thickBot="1">
      <c r="A71" s="15">
        <v>23</v>
      </c>
      <c r="B71" s="71">
        <v>34</v>
      </c>
      <c r="C71" s="32" t="s">
        <v>22</v>
      </c>
      <c r="D71" s="33">
        <v>3676</v>
      </c>
      <c r="E71" s="33">
        <v>3676</v>
      </c>
      <c r="F71" s="36" t="s">
        <v>91</v>
      </c>
      <c r="G71" s="36" t="s">
        <v>164</v>
      </c>
      <c r="H71" s="37" t="s">
        <v>365</v>
      </c>
      <c r="I71" s="38" t="s">
        <v>365</v>
      </c>
      <c r="J71" s="39">
        <v>73</v>
      </c>
      <c r="K71" s="37">
        <v>70</v>
      </c>
      <c r="L71" s="38">
        <v>69</v>
      </c>
      <c r="M71" s="39">
        <v>69</v>
      </c>
      <c r="N71" s="37">
        <v>69</v>
      </c>
      <c r="O71" s="38">
        <v>66</v>
      </c>
      <c r="P71" s="39">
        <v>66</v>
      </c>
      <c r="Q71" s="37">
        <v>70</v>
      </c>
      <c r="R71" s="39">
        <v>70</v>
      </c>
      <c r="S71" s="39">
        <v>70</v>
      </c>
      <c r="T71" s="37">
        <v>69</v>
      </c>
      <c r="U71" s="38">
        <v>69</v>
      </c>
      <c r="V71" s="39">
        <v>69</v>
      </c>
      <c r="W71" s="37">
        <v>71</v>
      </c>
      <c r="X71" s="39">
        <v>67</v>
      </c>
      <c r="Y71" s="39">
        <v>67</v>
      </c>
      <c r="Z71" s="37">
        <v>71</v>
      </c>
      <c r="AA71" s="38">
        <v>71</v>
      </c>
      <c r="AB71" s="39">
        <v>71</v>
      </c>
      <c r="AC71" s="67">
        <f t="shared" si="1"/>
        <v>485</v>
      </c>
      <c r="AD71" s="42">
        <f>SUM(AC71,AC72,AC73)</f>
        <v>1390</v>
      </c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</row>
    <row r="72" spans="1:47" s="19" customFormat="1" ht="12.75" thickBot="1">
      <c r="A72" s="15"/>
      <c r="B72" s="72">
        <v>35</v>
      </c>
      <c r="C72" s="44"/>
      <c r="D72" s="45">
        <v>3869</v>
      </c>
      <c r="E72" s="45">
        <v>3869</v>
      </c>
      <c r="F72" s="48" t="s">
        <v>92</v>
      </c>
      <c r="G72" s="48" t="s">
        <v>165</v>
      </c>
      <c r="H72" s="49">
        <v>65</v>
      </c>
      <c r="I72" s="50">
        <v>65</v>
      </c>
      <c r="J72" s="51">
        <v>65</v>
      </c>
      <c r="K72" s="49">
        <v>65</v>
      </c>
      <c r="L72" s="50">
        <v>64</v>
      </c>
      <c r="M72" s="51">
        <v>64</v>
      </c>
      <c r="N72" s="49">
        <v>67</v>
      </c>
      <c r="O72" s="50">
        <v>64</v>
      </c>
      <c r="P72" s="51">
        <v>64</v>
      </c>
      <c r="Q72" s="49">
        <v>67</v>
      </c>
      <c r="R72" s="50">
        <v>67</v>
      </c>
      <c r="S72" s="51">
        <v>67</v>
      </c>
      <c r="T72" s="49">
        <v>66</v>
      </c>
      <c r="U72" s="50">
        <v>66</v>
      </c>
      <c r="V72" s="51">
        <v>66</v>
      </c>
      <c r="W72" s="49">
        <v>70</v>
      </c>
      <c r="X72" s="51">
        <v>66</v>
      </c>
      <c r="Y72" s="51">
        <v>66</v>
      </c>
      <c r="Z72" s="49">
        <v>69</v>
      </c>
      <c r="AA72" s="50">
        <v>69</v>
      </c>
      <c r="AB72" s="51">
        <v>69</v>
      </c>
      <c r="AC72" s="41">
        <f t="shared" si="1"/>
        <v>461</v>
      </c>
      <c r="AD72" s="52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</row>
    <row r="73" spans="1:47" s="19" customFormat="1" ht="12.75" thickBot="1">
      <c r="A73" s="15"/>
      <c r="B73" s="73">
        <v>36</v>
      </c>
      <c r="C73" s="54"/>
      <c r="D73" s="55">
        <v>3827</v>
      </c>
      <c r="E73" s="55">
        <v>3827</v>
      </c>
      <c r="F73" s="58" t="s">
        <v>93</v>
      </c>
      <c r="G73" s="58" t="s">
        <v>166</v>
      </c>
      <c r="H73" s="62">
        <v>61</v>
      </c>
      <c r="I73" s="69">
        <v>61</v>
      </c>
      <c r="J73" s="63">
        <v>61</v>
      </c>
      <c r="K73" s="62">
        <v>61</v>
      </c>
      <c r="L73" s="69">
        <v>60</v>
      </c>
      <c r="M73" s="63">
        <v>60</v>
      </c>
      <c r="N73" s="62">
        <v>68</v>
      </c>
      <c r="O73" s="69">
        <v>65</v>
      </c>
      <c r="P73" s="63">
        <v>65</v>
      </c>
      <c r="Q73" s="62">
        <v>68</v>
      </c>
      <c r="R73" s="69">
        <v>68</v>
      </c>
      <c r="S73" s="63">
        <v>68</v>
      </c>
      <c r="T73" s="62">
        <v>68</v>
      </c>
      <c r="U73" s="69">
        <v>68</v>
      </c>
      <c r="V73" s="63">
        <v>68</v>
      </c>
      <c r="W73" s="62">
        <v>58</v>
      </c>
      <c r="X73" s="63">
        <v>54</v>
      </c>
      <c r="Y73" s="63">
        <v>54</v>
      </c>
      <c r="Z73" s="62">
        <v>68</v>
      </c>
      <c r="AA73" s="69">
        <v>68</v>
      </c>
      <c r="AB73" s="63">
        <v>68</v>
      </c>
      <c r="AC73" s="64">
        <f t="shared" si="1"/>
        <v>444</v>
      </c>
      <c r="AD73" s="65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s="19" customFormat="1" ht="12.75" thickBot="1">
      <c r="A74" s="15">
        <v>24</v>
      </c>
      <c r="B74" s="71">
        <v>31</v>
      </c>
      <c r="C74" s="32" t="s">
        <v>23</v>
      </c>
      <c r="D74" s="33">
        <v>4432</v>
      </c>
      <c r="E74" s="33">
        <v>4432</v>
      </c>
      <c r="F74" s="36" t="s">
        <v>94</v>
      </c>
      <c r="G74" s="36" t="s">
        <v>167</v>
      </c>
      <c r="H74" s="37" t="s">
        <v>366</v>
      </c>
      <c r="I74" s="38" t="s">
        <v>366</v>
      </c>
      <c r="J74" s="39">
        <v>73</v>
      </c>
      <c r="K74" s="37">
        <v>69</v>
      </c>
      <c r="L74" s="38" t="s">
        <v>367</v>
      </c>
      <c r="M74" s="39">
        <v>71</v>
      </c>
      <c r="N74" s="37">
        <v>66</v>
      </c>
      <c r="O74" s="38">
        <v>63</v>
      </c>
      <c r="P74" s="39">
        <v>63</v>
      </c>
      <c r="Q74" s="37">
        <v>69</v>
      </c>
      <c r="R74" s="38">
        <v>69</v>
      </c>
      <c r="S74" s="39">
        <v>69</v>
      </c>
      <c r="T74" s="37">
        <v>71</v>
      </c>
      <c r="U74" s="38">
        <v>71</v>
      </c>
      <c r="V74" s="39">
        <v>71</v>
      </c>
      <c r="W74" s="37">
        <v>65</v>
      </c>
      <c r="X74" s="39">
        <v>61</v>
      </c>
      <c r="Y74" s="39">
        <v>61</v>
      </c>
      <c r="Z74" s="37">
        <v>67</v>
      </c>
      <c r="AA74" s="38">
        <v>67</v>
      </c>
      <c r="AB74" s="39">
        <v>67</v>
      </c>
      <c r="AC74" s="67">
        <f t="shared" si="1"/>
        <v>475</v>
      </c>
      <c r="AD74" s="42">
        <f>SUM(AC74,AC75,AC76)</f>
        <v>1465</v>
      </c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</row>
    <row r="75" spans="1:47" s="19" customFormat="1" ht="12.75" thickBot="1">
      <c r="A75" s="15"/>
      <c r="B75" s="72">
        <v>32</v>
      </c>
      <c r="C75" s="44"/>
      <c r="D75" s="45">
        <v>4183</v>
      </c>
      <c r="E75" s="45">
        <v>4183</v>
      </c>
      <c r="F75" s="48" t="s">
        <v>95</v>
      </c>
      <c r="G75" s="48" t="s">
        <v>168</v>
      </c>
      <c r="H75" s="49">
        <v>69</v>
      </c>
      <c r="I75" s="50">
        <v>69</v>
      </c>
      <c r="J75" s="51">
        <v>69</v>
      </c>
      <c r="K75" s="49">
        <v>71</v>
      </c>
      <c r="L75" s="50">
        <v>70</v>
      </c>
      <c r="M75" s="51">
        <v>70</v>
      </c>
      <c r="N75" s="49">
        <v>71</v>
      </c>
      <c r="O75" s="50">
        <v>68</v>
      </c>
      <c r="P75" s="51">
        <v>68</v>
      </c>
      <c r="Q75" s="49">
        <v>71</v>
      </c>
      <c r="R75" s="50">
        <v>71</v>
      </c>
      <c r="S75" s="51">
        <v>71</v>
      </c>
      <c r="T75" s="49">
        <v>70</v>
      </c>
      <c r="U75" s="50">
        <v>70</v>
      </c>
      <c r="V75" s="51">
        <v>70</v>
      </c>
      <c r="W75" s="49">
        <v>69</v>
      </c>
      <c r="X75" s="51">
        <v>65</v>
      </c>
      <c r="Y75" s="51">
        <v>65</v>
      </c>
      <c r="Z75" s="49">
        <v>70</v>
      </c>
      <c r="AA75" s="50">
        <v>70</v>
      </c>
      <c r="AB75" s="51">
        <v>70</v>
      </c>
      <c r="AC75" s="41">
        <f t="shared" si="1"/>
        <v>483</v>
      </c>
      <c r="AD75" s="52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s="19" customFormat="1" ht="12.75" thickBot="1">
      <c r="A76" s="15"/>
      <c r="B76" s="73">
        <v>33</v>
      </c>
      <c r="C76" s="54"/>
      <c r="D76" s="55">
        <v>4020</v>
      </c>
      <c r="E76" s="55">
        <v>4020</v>
      </c>
      <c r="F76" s="58" t="s">
        <v>96</v>
      </c>
      <c r="G76" s="58" t="s">
        <v>169</v>
      </c>
      <c r="H76" s="62" t="s">
        <v>368</v>
      </c>
      <c r="I76" s="69" t="s">
        <v>368</v>
      </c>
      <c r="J76" s="63">
        <v>73</v>
      </c>
      <c r="K76" s="112">
        <v>72</v>
      </c>
      <c r="L76" s="69">
        <v>71</v>
      </c>
      <c r="M76" s="63">
        <v>71</v>
      </c>
      <c r="N76" s="62" t="s">
        <v>369</v>
      </c>
      <c r="O76" s="69" t="s">
        <v>369</v>
      </c>
      <c r="P76" s="63">
        <v>73</v>
      </c>
      <c r="Q76" s="62" t="s">
        <v>369</v>
      </c>
      <c r="R76" s="113" t="s">
        <v>369</v>
      </c>
      <c r="S76" s="114">
        <v>73</v>
      </c>
      <c r="T76" s="62">
        <v>72</v>
      </c>
      <c r="U76" s="69">
        <v>72</v>
      </c>
      <c r="V76" s="63">
        <v>72</v>
      </c>
      <c r="W76" s="62" t="s">
        <v>369</v>
      </c>
      <c r="X76" s="63" t="s">
        <v>369</v>
      </c>
      <c r="Y76" s="63">
        <v>73</v>
      </c>
      <c r="Z76" s="62">
        <v>72</v>
      </c>
      <c r="AA76" s="69">
        <v>72</v>
      </c>
      <c r="AB76" s="63">
        <v>72</v>
      </c>
      <c r="AC76" s="74">
        <f t="shared" si="1"/>
        <v>507</v>
      </c>
      <c r="AD76" s="65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7" s="19" customFormat="1" ht="12">
      <c r="A77" s="115"/>
      <c r="F77" s="30"/>
      <c r="G77" s="30"/>
      <c r="T77" s="116"/>
      <c r="U77" s="116"/>
      <c r="V77" s="116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s="19" customFormat="1" ht="12">
      <c r="A78" s="115"/>
      <c r="F78" s="30"/>
      <c r="G78" s="30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7" s="19" customFormat="1" ht="12">
      <c r="A79" s="115"/>
      <c r="F79" s="30"/>
      <c r="G79" s="30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7" s="19" customFormat="1" ht="12">
      <c r="A80" s="115"/>
      <c r="F80" s="30"/>
      <c r="G80" s="30"/>
    </row>
    <row r="81" spans="1:7" s="19" customFormat="1" ht="12">
      <c r="A81" s="115"/>
      <c r="F81" s="30"/>
      <c r="G81" s="30"/>
    </row>
    <row r="82" spans="1:7" s="19" customFormat="1" ht="12">
      <c r="A82" s="115"/>
      <c r="F82" s="30"/>
      <c r="G82" s="30"/>
    </row>
    <row r="83" spans="1:7" s="19" customFormat="1" ht="12">
      <c r="A83" s="115"/>
      <c r="F83" s="30"/>
      <c r="G83" s="30"/>
    </row>
    <row r="84" spans="1:7" s="19" customFormat="1" ht="12">
      <c r="A84" s="115"/>
      <c r="F84" s="30"/>
      <c r="G84" s="30"/>
    </row>
    <row r="85" spans="1:7" s="19" customFormat="1" ht="12">
      <c r="A85" s="115"/>
      <c r="F85" s="30"/>
      <c r="G85" s="30"/>
    </row>
    <row r="86" spans="1:7" s="19" customFormat="1" ht="12">
      <c r="A86" s="115"/>
      <c r="F86" s="30"/>
      <c r="G86" s="30"/>
    </row>
    <row r="87" spans="1:7" s="19" customFormat="1" ht="12">
      <c r="A87" s="115"/>
      <c r="F87" s="30"/>
      <c r="G87" s="30"/>
    </row>
    <row r="88" spans="1:7" s="19" customFormat="1" ht="12">
      <c r="A88" s="115"/>
      <c r="F88" s="30"/>
      <c r="G88" s="30"/>
    </row>
    <row r="89" spans="1:7" s="19" customFormat="1" ht="12">
      <c r="A89" s="115"/>
      <c r="F89" s="30"/>
      <c r="G89" s="30"/>
    </row>
    <row r="90" spans="1:7" s="19" customFormat="1" ht="12">
      <c r="A90" s="115"/>
      <c r="F90" s="30"/>
      <c r="G90" s="30"/>
    </row>
    <row r="91" spans="1:7" s="19" customFormat="1" ht="12">
      <c r="A91" s="115"/>
      <c r="F91" s="30"/>
      <c r="G91" s="30"/>
    </row>
    <row r="92" spans="1:7" s="19" customFormat="1" ht="12">
      <c r="A92" s="115"/>
      <c r="F92" s="30"/>
      <c r="G92" s="30"/>
    </row>
    <row r="93" spans="1:7" s="19" customFormat="1" ht="12">
      <c r="A93" s="115"/>
      <c r="F93" s="30"/>
      <c r="G93" s="30"/>
    </row>
    <row r="94" spans="1:7" s="19" customFormat="1" ht="12">
      <c r="A94" s="115"/>
      <c r="F94" s="30"/>
      <c r="G94" s="30"/>
    </row>
    <row r="95" spans="1:7" s="19" customFormat="1" ht="12">
      <c r="A95" s="115"/>
      <c r="F95" s="30"/>
      <c r="G95" s="30"/>
    </row>
    <row r="96" spans="1:7" s="19" customFormat="1" ht="12">
      <c r="A96" s="115"/>
      <c r="F96" s="30"/>
      <c r="G96" s="30"/>
    </row>
    <row r="97" spans="1:7" s="19" customFormat="1" ht="12">
      <c r="A97" s="115"/>
      <c r="F97" s="30"/>
      <c r="G97" s="30"/>
    </row>
    <row r="98" spans="1:7" s="19" customFormat="1" ht="12">
      <c r="A98" s="115"/>
      <c r="F98" s="30"/>
      <c r="G98" s="30"/>
    </row>
    <row r="99" spans="1:7" s="19" customFormat="1" ht="12">
      <c r="A99" s="115"/>
      <c r="F99" s="30"/>
      <c r="G99" s="30"/>
    </row>
    <row r="100" spans="1:7" s="19" customFormat="1" ht="12">
      <c r="A100" s="115"/>
      <c r="F100" s="30"/>
      <c r="G100" s="30"/>
    </row>
    <row r="101" spans="1:7" s="19" customFormat="1" ht="12">
      <c r="A101" s="115"/>
      <c r="F101" s="30"/>
      <c r="G101" s="30"/>
    </row>
    <row r="102" spans="1:7" s="19" customFormat="1" ht="12">
      <c r="A102" s="115"/>
      <c r="F102" s="30"/>
      <c r="G102" s="30"/>
    </row>
    <row r="103" spans="1:7" s="19" customFormat="1" ht="12">
      <c r="A103" s="115"/>
      <c r="F103" s="30"/>
      <c r="G103" s="30"/>
    </row>
    <row r="104" spans="1:7" s="19" customFormat="1" ht="12">
      <c r="A104" s="115"/>
      <c r="F104" s="30"/>
      <c r="G104" s="30"/>
    </row>
    <row r="105" spans="1:7" s="19" customFormat="1" ht="12">
      <c r="A105" s="115"/>
      <c r="F105" s="30"/>
      <c r="G105" s="30"/>
    </row>
    <row r="106" spans="1:7" s="19" customFormat="1" ht="12">
      <c r="A106" s="115"/>
      <c r="F106" s="30"/>
      <c r="G106" s="30"/>
    </row>
    <row r="107" spans="1:7" s="19" customFormat="1" ht="12">
      <c r="A107" s="115"/>
      <c r="F107" s="30"/>
      <c r="G107" s="30"/>
    </row>
    <row r="108" spans="1:7" s="19" customFormat="1" ht="12">
      <c r="A108" s="115"/>
      <c r="F108" s="30"/>
      <c r="G108" s="30"/>
    </row>
    <row r="109" spans="1:7" s="19" customFormat="1" ht="12">
      <c r="A109" s="115"/>
      <c r="F109" s="30"/>
      <c r="G109" s="30"/>
    </row>
  </sheetData>
  <sheetProtection/>
  <mergeCells count="91">
    <mergeCell ref="A3:A4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D71:AD73"/>
    <mergeCell ref="AD38:AD40"/>
    <mergeCell ref="A5:A7"/>
    <mergeCell ref="A8:A10"/>
    <mergeCell ref="A11:A13"/>
    <mergeCell ref="A14:A16"/>
    <mergeCell ref="A17:A19"/>
    <mergeCell ref="A20:A22"/>
    <mergeCell ref="A23:A25"/>
    <mergeCell ref="A26:A28"/>
    <mergeCell ref="AD59:AD61"/>
    <mergeCell ref="AD62:AD64"/>
    <mergeCell ref="AD65:AD67"/>
    <mergeCell ref="AD68:AD70"/>
    <mergeCell ref="B1:G1"/>
    <mergeCell ref="I1:M1"/>
    <mergeCell ref="O1:Y1"/>
    <mergeCell ref="AD74:AD76"/>
    <mergeCell ref="AD41:AD43"/>
    <mergeCell ref="AD44:AD46"/>
    <mergeCell ref="AD47:AD49"/>
    <mergeCell ref="AD50:AD52"/>
    <mergeCell ref="AD53:AD55"/>
    <mergeCell ref="AD56:AD58"/>
    <mergeCell ref="AD32:AD34"/>
    <mergeCell ref="AD5:AD7"/>
    <mergeCell ref="AD8:AD10"/>
    <mergeCell ref="AD11:AD13"/>
    <mergeCell ref="AD14:AD16"/>
    <mergeCell ref="AD17:AD19"/>
    <mergeCell ref="B3:B4"/>
    <mergeCell ref="C3:C4"/>
    <mergeCell ref="D3:D4"/>
    <mergeCell ref="AC3:AC4"/>
    <mergeCell ref="H3:J3"/>
    <mergeCell ref="K3:M3"/>
    <mergeCell ref="N3:P3"/>
    <mergeCell ref="Q3:S3"/>
    <mergeCell ref="T3:V3"/>
    <mergeCell ref="W3:Y3"/>
    <mergeCell ref="AD35:AD37"/>
    <mergeCell ref="E3:E4"/>
    <mergeCell ref="F3:F4"/>
    <mergeCell ref="G3:G4"/>
    <mergeCell ref="AD3:AD4"/>
    <mergeCell ref="Z3:AB3"/>
    <mergeCell ref="AD20:AD22"/>
    <mergeCell ref="AD23:AD25"/>
    <mergeCell ref="AD26:AD28"/>
    <mergeCell ref="AD29:AD31"/>
    <mergeCell ref="C65:C67"/>
    <mergeCell ref="C74:C76"/>
    <mergeCell ref="C68:C70"/>
    <mergeCell ref="C71:C73"/>
    <mergeCell ref="C50:C52"/>
    <mergeCell ref="C53:C55"/>
    <mergeCell ref="C59:C61"/>
    <mergeCell ref="C62:C64"/>
    <mergeCell ref="C56:C58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20:C22"/>
    <mergeCell ref="C5:C7"/>
    <mergeCell ref="C8:C10"/>
    <mergeCell ref="C11:C13"/>
    <mergeCell ref="C14:C16"/>
    <mergeCell ref="C17:C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25390625" style="115" customWidth="1"/>
    <col min="2" max="2" width="4.50390625" style="19" customWidth="1"/>
    <col min="3" max="3" width="12.50390625" style="19" customWidth="1"/>
    <col min="4" max="4" width="7.125" style="19" customWidth="1"/>
    <col min="5" max="5" width="5.875" style="19" customWidth="1"/>
    <col min="6" max="7" width="13.625" style="30" customWidth="1"/>
    <col min="8" max="29" width="4.125" style="19" customWidth="1"/>
    <col min="30" max="30" width="8.50390625" style="19" customWidth="1"/>
    <col min="31" max="16384" width="9.00390625" style="19" customWidth="1"/>
  </cols>
  <sheetData>
    <row r="1" spans="1:25" s="123" customFormat="1" ht="33" customHeight="1">
      <c r="A1" s="121"/>
      <c r="B1" s="122" t="s">
        <v>347</v>
      </c>
      <c r="C1" s="122"/>
      <c r="D1" s="122"/>
      <c r="E1" s="122"/>
      <c r="F1" s="122"/>
      <c r="G1" s="122"/>
      <c r="I1" s="122" t="s">
        <v>345</v>
      </c>
      <c r="J1" s="122"/>
      <c r="K1" s="122"/>
      <c r="L1" s="122"/>
      <c r="M1" s="122"/>
      <c r="O1" s="122" t="s">
        <v>349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ht="12.75" thickBot="1"/>
    <row r="3" spans="1:30" s="30" customFormat="1" ht="12.75" thickBot="1">
      <c r="A3" s="117"/>
      <c r="B3" s="17" t="s">
        <v>370</v>
      </c>
      <c r="C3" s="17" t="s">
        <v>24</v>
      </c>
      <c r="D3" s="17" t="s">
        <v>25</v>
      </c>
      <c r="E3" s="146" t="s">
        <v>351</v>
      </c>
      <c r="F3" s="17" t="s">
        <v>170</v>
      </c>
      <c r="G3" s="17" t="s">
        <v>171</v>
      </c>
      <c r="H3" s="118" t="s">
        <v>175</v>
      </c>
      <c r="I3" s="119"/>
      <c r="J3" s="120"/>
      <c r="K3" s="118" t="s">
        <v>176</v>
      </c>
      <c r="L3" s="119"/>
      <c r="M3" s="120"/>
      <c r="N3" s="118" t="s">
        <v>177</v>
      </c>
      <c r="O3" s="119"/>
      <c r="P3" s="120"/>
      <c r="Q3" s="118" t="s">
        <v>178</v>
      </c>
      <c r="R3" s="119"/>
      <c r="S3" s="120"/>
      <c r="T3" s="118" t="s">
        <v>179</v>
      </c>
      <c r="U3" s="119"/>
      <c r="V3" s="120"/>
      <c r="W3" s="118" t="s">
        <v>180</v>
      </c>
      <c r="X3" s="119"/>
      <c r="Y3" s="147"/>
      <c r="Z3" s="118" t="s">
        <v>181</v>
      </c>
      <c r="AA3" s="119"/>
      <c r="AB3" s="120"/>
      <c r="AC3" s="17" t="s">
        <v>182</v>
      </c>
      <c r="AD3" s="17" t="s">
        <v>183</v>
      </c>
    </row>
    <row r="4" spans="1:30" s="30" customFormat="1" ht="12.75" thickBot="1">
      <c r="A4" s="117"/>
      <c r="B4" s="21"/>
      <c r="C4" s="21"/>
      <c r="D4" s="21"/>
      <c r="E4" s="148"/>
      <c r="F4" s="21"/>
      <c r="G4" s="21"/>
      <c r="H4" s="22" t="s">
        <v>172</v>
      </c>
      <c r="I4" s="23" t="s">
        <v>173</v>
      </c>
      <c r="J4" s="24" t="s">
        <v>174</v>
      </c>
      <c r="K4" s="22" t="s">
        <v>172</v>
      </c>
      <c r="L4" s="23" t="s">
        <v>173</v>
      </c>
      <c r="M4" s="24" t="s">
        <v>174</v>
      </c>
      <c r="N4" s="22" t="s">
        <v>172</v>
      </c>
      <c r="O4" s="23" t="s">
        <v>173</v>
      </c>
      <c r="P4" s="24" t="s">
        <v>174</v>
      </c>
      <c r="Q4" s="25" t="s">
        <v>172</v>
      </c>
      <c r="R4" s="26" t="s">
        <v>173</v>
      </c>
      <c r="S4" s="27" t="s">
        <v>174</v>
      </c>
      <c r="T4" s="25" t="s">
        <v>172</v>
      </c>
      <c r="U4" s="26" t="s">
        <v>173</v>
      </c>
      <c r="V4" s="27" t="s">
        <v>174</v>
      </c>
      <c r="W4" s="25" t="s">
        <v>172</v>
      </c>
      <c r="X4" s="149" t="s">
        <v>173</v>
      </c>
      <c r="Y4" s="150" t="s">
        <v>174</v>
      </c>
      <c r="Z4" s="151" t="s">
        <v>172</v>
      </c>
      <c r="AA4" s="26" t="s">
        <v>173</v>
      </c>
      <c r="AB4" s="27" t="s">
        <v>174</v>
      </c>
      <c r="AC4" s="21"/>
      <c r="AD4" s="21"/>
    </row>
    <row r="5" spans="1:30" ht="12.75" thickBot="1">
      <c r="A5" s="15">
        <v>1</v>
      </c>
      <c r="B5" s="31">
        <v>70</v>
      </c>
      <c r="C5" s="124" t="s">
        <v>184</v>
      </c>
      <c r="D5" s="33">
        <v>30917</v>
      </c>
      <c r="E5" s="33">
        <v>30917</v>
      </c>
      <c r="F5" s="35" t="s">
        <v>194</v>
      </c>
      <c r="G5" s="36" t="s">
        <v>266</v>
      </c>
      <c r="H5" s="37">
        <v>46</v>
      </c>
      <c r="I5" s="38">
        <v>35</v>
      </c>
      <c r="J5" s="38">
        <v>35</v>
      </c>
      <c r="K5" s="125">
        <v>19</v>
      </c>
      <c r="L5" s="38">
        <v>19</v>
      </c>
      <c r="M5" s="39">
        <v>19</v>
      </c>
      <c r="N5" s="37">
        <v>20</v>
      </c>
      <c r="O5" s="38">
        <v>20</v>
      </c>
      <c r="P5" s="38">
        <v>20</v>
      </c>
      <c r="Q5" s="37">
        <v>14</v>
      </c>
      <c r="R5" s="38">
        <v>14</v>
      </c>
      <c r="S5" s="40">
        <v>14</v>
      </c>
      <c r="T5" s="37">
        <v>10</v>
      </c>
      <c r="U5" s="38">
        <v>10</v>
      </c>
      <c r="V5" s="40">
        <v>10</v>
      </c>
      <c r="W5" s="126">
        <v>12</v>
      </c>
      <c r="X5" s="127">
        <v>12</v>
      </c>
      <c r="Y5" s="70">
        <v>12</v>
      </c>
      <c r="Z5" s="40">
        <v>8</v>
      </c>
      <c r="AA5" s="70">
        <v>8</v>
      </c>
      <c r="AB5" s="70">
        <v>8</v>
      </c>
      <c r="AC5" s="41">
        <f>SUM(J5,M5,P5,S5,V5,Y5,AB5)</f>
        <v>118</v>
      </c>
      <c r="AD5" s="42">
        <f>SUM(AC5,AC6,AC7)</f>
        <v>304</v>
      </c>
    </row>
    <row r="6" spans="1:30" ht="12.75" thickBot="1">
      <c r="A6" s="15"/>
      <c r="B6" s="43">
        <v>71</v>
      </c>
      <c r="C6" s="128"/>
      <c r="D6" s="45">
        <v>30642</v>
      </c>
      <c r="E6" s="45">
        <v>30642</v>
      </c>
      <c r="F6" s="47" t="s">
        <v>195</v>
      </c>
      <c r="G6" s="48" t="s">
        <v>267</v>
      </c>
      <c r="H6" s="49">
        <v>16</v>
      </c>
      <c r="I6" s="50" t="s">
        <v>371</v>
      </c>
      <c r="J6" s="50">
        <v>73</v>
      </c>
      <c r="K6" s="129">
        <v>3</v>
      </c>
      <c r="L6" s="50">
        <v>3</v>
      </c>
      <c r="M6" s="51">
        <v>3</v>
      </c>
      <c r="N6" s="49">
        <v>4</v>
      </c>
      <c r="O6" s="50">
        <v>4</v>
      </c>
      <c r="P6" s="50">
        <v>4</v>
      </c>
      <c r="Q6" s="49">
        <v>8</v>
      </c>
      <c r="R6" s="50">
        <v>8</v>
      </c>
      <c r="S6" s="51">
        <v>8</v>
      </c>
      <c r="T6" s="49">
        <v>13</v>
      </c>
      <c r="U6" s="50">
        <v>13</v>
      </c>
      <c r="V6" s="51">
        <v>13</v>
      </c>
      <c r="W6" s="49">
        <v>1</v>
      </c>
      <c r="X6" s="130">
        <v>1</v>
      </c>
      <c r="Y6" s="50">
        <v>1</v>
      </c>
      <c r="Z6" s="51">
        <v>18</v>
      </c>
      <c r="AA6" s="50">
        <v>17</v>
      </c>
      <c r="AB6" s="50">
        <v>17</v>
      </c>
      <c r="AC6" s="41">
        <f>SUM(J6,M6,P6,S6,V6,Y6,AB6)</f>
        <v>119</v>
      </c>
      <c r="AD6" s="52"/>
    </row>
    <row r="7" spans="1:30" ht="12.75" thickBot="1">
      <c r="A7" s="15"/>
      <c r="B7" s="53">
        <v>72</v>
      </c>
      <c r="C7" s="131"/>
      <c r="D7" s="55">
        <v>30348</v>
      </c>
      <c r="E7" s="55">
        <v>30348</v>
      </c>
      <c r="F7" s="57" t="s">
        <v>196</v>
      </c>
      <c r="G7" s="58" t="s">
        <v>268</v>
      </c>
      <c r="H7" s="59">
        <v>7</v>
      </c>
      <c r="I7" s="60">
        <v>6</v>
      </c>
      <c r="J7" s="60">
        <v>6</v>
      </c>
      <c r="K7" s="132">
        <v>1</v>
      </c>
      <c r="L7" s="60">
        <v>1</v>
      </c>
      <c r="M7" s="61">
        <v>1</v>
      </c>
      <c r="N7" s="62">
        <v>22</v>
      </c>
      <c r="O7" s="60">
        <v>22</v>
      </c>
      <c r="P7" s="60">
        <v>22</v>
      </c>
      <c r="Q7" s="59">
        <v>11</v>
      </c>
      <c r="R7" s="60">
        <v>11</v>
      </c>
      <c r="S7" s="61">
        <v>11</v>
      </c>
      <c r="T7" s="59">
        <v>12</v>
      </c>
      <c r="U7" s="60">
        <v>12</v>
      </c>
      <c r="V7" s="61">
        <v>12</v>
      </c>
      <c r="W7" s="59">
        <v>14</v>
      </c>
      <c r="X7" s="133">
        <v>14</v>
      </c>
      <c r="Y7" s="60">
        <v>14</v>
      </c>
      <c r="Z7" s="61">
        <v>1</v>
      </c>
      <c r="AA7" s="60">
        <v>1</v>
      </c>
      <c r="AB7" s="60">
        <v>1</v>
      </c>
      <c r="AC7" s="74">
        <f>SUM(J7,M7,P7,S7,V7,Y7,AB7)</f>
        <v>67</v>
      </c>
      <c r="AD7" s="65"/>
    </row>
    <row r="8" spans="1:30" ht="12.75" thickBot="1">
      <c r="A8" s="15">
        <v>2</v>
      </c>
      <c r="B8" s="31">
        <v>25</v>
      </c>
      <c r="C8" s="124" t="s">
        <v>1</v>
      </c>
      <c r="D8" s="33">
        <v>31306</v>
      </c>
      <c r="E8" s="33">
        <v>31306</v>
      </c>
      <c r="F8" s="35" t="s">
        <v>197</v>
      </c>
      <c r="G8" s="36" t="s">
        <v>269</v>
      </c>
      <c r="H8" s="37">
        <v>6</v>
      </c>
      <c r="I8" s="38">
        <v>5</v>
      </c>
      <c r="J8" s="38">
        <v>5</v>
      </c>
      <c r="K8" s="125">
        <v>4</v>
      </c>
      <c r="L8" s="38">
        <v>4</v>
      </c>
      <c r="M8" s="39">
        <v>4</v>
      </c>
      <c r="N8" s="125">
        <v>14</v>
      </c>
      <c r="O8" s="38">
        <v>14</v>
      </c>
      <c r="P8" s="38">
        <v>14</v>
      </c>
      <c r="Q8" s="37">
        <v>4</v>
      </c>
      <c r="R8" s="38">
        <v>4</v>
      </c>
      <c r="S8" s="39">
        <v>4</v>
      </c>
      <c r="T8" s="37">
        <v>36</v>
      </c>
      <c r="U8" s="38">
        <v>36</v>
      </c>
      <c r="V8" s="39">
        <v>36</v>
      </c>
      <c r="W8" s="37">
        <v>30</v>
      </c>
      <c r="X8" s="66">
        <v>30</v>
      </c>
      <c r="Y8" s="38">
        <v>30</v>
      </c>
      <c r="Z8" s="39">
        <v>27</v>
      </c>
      <c r="AA8" s="38">
        <v>26</v>
      </c>
      <c r="AB8" s="38">
        <v>26</v>
      </c>
      <c r="AC8" s="41">
        <f aca="true" t="shared" si="0" ref="AC8:AC71">SUM(J8,M8,P8,S8,V8,Y8,AB8)</f>
        <v>119</v>
      </c>
      <c r="AD8" s="42">
        <f>SUM(AC8,AC9,AC10)</f>
        <v>386</v>
      </c>
    </row>
    <row r="9" spans="1:30" ht="12.75" thickBot="1">
      <c r="A9" s="15"/>
      <c r="B9" s="43">
        <v>26</v>
      </c>
      <c r="C9" s="128"/>
      <c r="D9" s="45">
        <v>31178</v>
      </c>
      <c r="E9" s="45">
        <v>31178</v>
      </c>
      <c r="F9" s="47" t="s">
        <v>198</v>
      </c>
      <c r="G9" s="48" t="s">
        <v>270</v>
      </c>
      <c r="H9" s="49">
        <v>2</v>
      </c>
      <c r="I9" s="50">
        <v>2</v>
      </c>
      <c r="J9" s="50">
        <v>2</v>
      </c>
      <c r="K9" s="129">
        <v>21</v>
      </c>
      <c r="L9" s="50">
        <v>21</v>
      </c>
      <c r="M9" s="51">
        <v>21</v>
      </c>
      <c r="N9" s="68">
        <v>11</v>
      </c>
      <c r="O9" s="50">
        <v>11</v>
      </c>
      <c r="P9" s="50">
        <v>11</v>
      </c>
      <c r="Q9" s="49">
        <v>26</v>
      </c>
      <c r="R9" s="50">
        <v>26</v>
      </c>
      <c r="S9" s="51">
        <v>26</v>
      </c>
      <c r="T9" s="49">
        <v>17</v>
      </c>
      <c r="U9" s="50">
        <v>17</v>
      </c>
      <c r="V9" s="51">
        <v>17</v>
      </c>
      <c r="W9" s="49">
        <v>13</v>
      </c>
      <c r="X9" s="130">
        <v>13</v>
      </c>
      <c r="Y9" s="50">
        <v>13</v>
      </c>
      <c r="Z9" s="51">
        <v>10</v>
      </c>
      <c r="AA9" s="50">
        <v>10</v>
      </c>
      <c r="AB9" s="50">
        <v>10</v>
      </c>
      <c r="AC9" s="41">
        <f t="shared" si="0"/>
        <v>100</v>
      </c>
      <c r="AD9" s="52"/>
    </row>
    <row r="10" spans="1:30" ht="12.75" thickBot="1">
      <c r="A10" s="15"/>
      <c r="B10" s="53">
        <v>27</v>
      </c>
      <c r="C10" s="131"/>
      <c r="D10" s="55">
        <v>30924</v>
      </c>
      <c r="E10" s="55">
        <v>30924</v>
      </c>
      <c r="F10" s="57" t="s">
        <v>199</v>
      </c>
      <c r="G10" s="58" t="s">
        <v>271</v>
      </c>
      <c r="H10" s="62">
        <v>40</v>
      </c>
      <c r="I10" s="69">
        <v>32</v>
      </c>
      <c r="J10" s="69">
        <v>32</v>
      </c>
      <c r="K10" s="112">
        <v>16</v>
      </c>
      <c r="L10" s="69">
        <v>16</v>
      </c>
      <c r="M10" s="63">
        <v>16</v>
      </c>
      <c r="N10" s="62">
        <v>65</v>
      </c>
      <c r="O10" s="69">
        <v>64</v>
      </c>
      <c r="P10" s="69">
        <v>64</v>
      </c>
      <c r="Q10" s="62">
        <v>15</v>
      </c>
      <c r="R10" s="69">
        <v>15</v>
      </c>
      <c r="S10" s="63">
        <v>15</v>
      </c>
      <c r="T10" s="62">
        <v>34</v>
      </c>
      <c r="U10" s="69">
        <v>34</v>
      </c>
      <c r="V10" s="63">
        <v>34</v>
      </c>
      <c r="W10" s="62">
        <v>3</v>
      </c>
      <c r="X10" s="113">
        <v>3</v>
      </c>
      <c r="Y10" s="69">
        <v>3</v>
      </c>
      <c r="Z10" s="63">
        <v>3</v>
      </c>
      <c r="AA10" s="69">
        <v>3</v>
      </c>
      <c r="AB10" s="69">
        <v>3</v>
      </c>
      <c r="AC10" s="74">
        <f t="shared" si="0"/>
        <v>167</v>
      </c>
      <c r="AD10" s="65"/>
    </row>
    <row r="11" spans="1:30" ht="12.75" thickBot="1">
      <c r="A11" s="15">
        <v>3</v>
      </c>
      <c r="B11" s="71">
        <v>7</v>
      </c>
      <c r="C11" s="134" t="s">
        <v>6</v>
      </c>
      <c r="D11" s="33">
        <v>31092</v>
      </c>
      <c r="E11" s="33">
        <v>31092</v>
      </c>
      <c r="F11" s="35" t="s">
        <v>200</v>
      </c>
      <c r="G11" s="36" t="s">
        <v>272</v>
      </c>
      <c r="H11" s="68">
        <v>1</v>
      </c>
      <c r="I11" s="70">
        <v>1</v>
      </c>
      <c r="J11" s="70">
        <v>1</v>
      </c>
      <c r="K11" s="126">
        <v>12</v>
      </c>
      <c r="L11" s="70">
        <v>12</v>
      </c>
      <c r="M11" s="40">
        <v>12</v>
      </c>
      <c r="N11" s="68">
        <v>1</v>
      </c>
      <c r="O11" s="70">
        <v>1</v>
      </c>
      <c r="P11" s="70">
        <v>1</v>
      </c>
      <c r="Q11" s="68">
        <v>31</v>
      </c>
      <c r="R11" s="70">
        <v>31</v>
      </c>
      <c r="S11" s="40">
        <v>31</v>
      </c>
      <c r="T11" s="68">
        <v>4</v>
      </c>
      <c r="U11" s="70">
        <v>4</v>
      </c>
      <c r="V11" s="40">
        <v>4</v>
      </c>
      <c r="W11" s="68">
        <v>4</v>
      </c>
      <c r="X11" s="135">
        <v>4</v>
      </c>
      <c r="Y11" s="70">
        <v>4</v>
      </c>
      <c r="Z11" s="40">
        <v>2</v>
      </c>
      <c r="AA11" s="70">
        <v>2</v>
      </c>
      <c r="AB11" s="70">
        <v>2</v>
      </c>
      <c r="AC11" s="41">
        <f t="shared" si="0"/>
        <v>55</v>
      </c>
      <c r="AD11" s="42">
        <f>SUM(AC11,AC12,AC13)</f>
        <v>398</v>
      </c>
    </row>
    <row r="12" spans="1:30" ht="12.75" thickBot="1">
      <c r="A12" s="15"/>
      <c r="B12" s="72">
        <v>8</v>
      </c>
      <c r="C12" s="136"/>
      <c r="D12" s="45">
        <v>30233</v>
      </c>
      <c r="E12" s="45">
        <v>30233</v>
      </c>
      <c r="F12" s="47" t="s">
        <v>201</v>
      </c>
      <c r="G12" s="48" t="s">
        <v>273</v>
      </c>
      <c r="H12" s="49">
        <v>20</v>
      </c>
      <c r="I12" s="50">
        <v>14</v>
      </c>
      <c r="J12" s="50">
        <v>14</v>
      </c>
      <c r="K12" s="129">
        <v>30</v>
      </c>
      <c r="L12" s="50">
        <v>30</v>
      </c>
      <c r="M12" s="51">
        <v>30</v>
      </c>
      <c r="N12" s="49">
        <v>2</v>
      </c>
      <c r="O12" s="50">
        <v>2</v>
      </c>
      <c r="P12" s="50">
        <v>2</v>
      </c>
      <c r="Q12" s="49">
        <v>20</v>
      </c>
      <c r="R12" s="50">
        <v>20</v>
      </c>
      <c r="S12" s="51">
        <v>20</v>
      </c>
      <c r="T12" s="49">
        <v>19</v>
      </c>
      <c r="U12" s="50">
        <v>19</v>
      </c>
      <c r="V12" s="51">
        <v>19</v>
      </c>
      <c r="W12" s="49">
        <v>16</v>
      </c>
      <c r="X12" s="130">
        <v>16</v>
      </c>
      <c r="Y12" s="50">
        <v>16</v>
      </c>
      <c r="Z12" s="51">
        <v>11</v>
      </c>
      <c r="AA12" s="50" t="s">
        <v>358</v>
      </c>
      <c r="AB12" s="50">
        <v>73</v>
      </c>
      <c r="AC12" s="41">
        <f t="shared" si="0"/>
        <v>174</v>
      </c>
      <c r="AD12" s="52"/>
    </row>
    <row r="13" spans="1:30" ht="12.75" thickBot="1">
      <c r="A13" s="15"/>
      <c r="B13" s="73">
        <v>9</v>
      </c>
      <c r="C13" s="137"/>
      <c r="D13" s="55">
        <v>31006</v>
      </c>
      <c r="E13" s="55">
        <v>31006</v>
      </c>
      <c r="F13" s="57" t="s">
        <v>202</v>
      </c>
      <c r="G13" s="58" t="s">
        <v>274</v>
      </c>
      <c r="H13" s="59">
        <v>21</v>
      </c>
      <c r="I13" s="60">
        <v>15</v>
      </c>
      <c r="J13" s="60">
        <v>15</v>
      </c>
      <c r="K13" s="132">
        <v>40</v>
      </c>
      <c r="L13" s="60">
        <v>40</v>
      </c>
      <c r="M13" s="61">
        <v>40</v>
      </c>
      <c r="N13" s="59">
        <v>3</v>
      </c>
      <c r="O13" s="60">
        <v>3</v>
      </c>
      <c r="P13" s="60">
        <v>3</v>
      </c>
      <c r="Q13" s="59">
        <v>5</v>
      </c>
      <c r="R13" s="60">
        <v>5</v>
      </c>
      <c r="S13" s="61">
        <v>5</v>
      </c>
      <c r="T13" s="59">
        <v>51</v>
      </c>
      <c r="U13" s="60">
        <v>51</v>
      </c>
      <c r="V13" s="61">
        <v>51</v>
      </c>
      <c r="W13" s="59">
        <v>18</v>
      </c>
      <c r="X13" s="133">
        <v>18</v>
      </c>
      <c r="Y13" s="60">
        <v>18</v>
      </c>
      <c r="Z13" s="61">
        <v>38</v>
      </c>
      <c r="AA13" s="60">
        <v>37</v>
      </c>
      <c r="AB13" s="60">
        <v>37</v>
      </c>
      <c r="AC13" s="64">
        <f t="shared" si="0"/>
        <v>169</v>
      </c>
      <c r="AD13" s="65"/>
    </row>
    <row r="14" spans="1:30" ht="12.75" thickBot="1">
      <c r="A14" s="15">
        <v>4</v>
      </c>
      <c r="B14" s="71">
        <v>40</v>
      </c>
      <c r="C14" s="134" t="s">
        <v>3</v>
      </c>
      <c r="D14" s="33">
        <v>30080</v>
      </c>
      <c r="E14" s="33">
        <v>30080</v>
      </c>
      <c r="F14" s="35" t="s">
        <v>203</v>
      </c>
      <c r="G14" s="36" t="s">
        <v>275</v>
      </c>
      <c r="H14" s="37">
        <v>42</v>
      </c>
      <c r="I14" s="38">
        <v>33</v>
      </c>
      <c r="J14" s="38">
        <v>33</v>
      </c>
      <c r="K14" s="125">
        <v>9</v>
      </c>
      <c r="L14" s="38">
        <v>9</v>
      </c>
      <c r="M14" s="39">
        <v>9</v>
      </c>
      <c r="N14" s="37">
        <v>8</v>
      </c>
      <c r="O14" s="38">
        <v>8</v>
      </c>
      <c r="P14" s="38">
        <v>8</v>
      </c>
      <c r="Q14" s="37">
        <v>1</v>
      </c>
      <c r="R14" s="38">
        <v>1</v>
      </c>
      <c r="S14" s="39">
        <v>1</v>
      </c>
      <c r="T14" s="37">
        <v>29</v>
      </c>
      <c r="U14" s="38">
        <v>29</v>
      </c>
      <c r="V14" s="39">
        <v>29</v>
      </c>
      <c r="W14" s="37">
        <v>9</v>
      </c>
      <c r="X14" s="66">
        <v>9</v>
      </c>
      <c r="Y14" s="38">
        <v>9</v>
      </c>
      <c r="Z14" s="39">
        <v>19</v>
      </c>
      <c r="AA14" s="38">
        <v>18</v>
      </c>
      <c r="AB14" s="38">
        <v>18</v>
      </c>
      <c r="AC14" s="67">
        <f t="shared" si="0"/>
        <v>107</v>
      </c>
      <c r="AD14" s="42">
        <f>SUM(AC14,AC15,AC16)</f>
        <v>427</v>
      </c>
    </row>
    <row r="15" spans="1:30" ht="12.75" thickBot="1">
      <c r="A15" s="15"/>
      <c r="B15" s="43">
        <v>41</v>
      </c>
      <c r="C15" s="128"/>
      <c r="D15" s="45">
        <v>30308</v>
      </c>
      <c r="E15" s="45">
        <v>30308</v>
      </c>
      <c r="F15" s="47" t="s">
        <v>204</v>
      </c>
      <c r="G15" s="48" t="s">
        <v>276</v>
      </c>
      <c r="H15" s="49">
        <v>55</v>
      </c>
      <c r="I15" s="50">
        <v>42</v>
      </c>
      <c r="J15" s="50">
        <v>42</v>
      </c>
      <c r="K15" s="129">
        <v>23</v>
      </c>
      <c r="L15" s="50">
        <v>23</v>
      </c>
      <c r="M15" s="51">
        <v>23</v>
      </c>
      <c r="N15" s="49">
        <v>51</v>
      </c>
      <c r="O15" s="50">
        <v>50</v>
      </c>
      <c r="P15" s="50">
        <v>50</v>
      </c>
      <c r="Q15" s="49">
        <v>16</v>
      </c>
      <c r="R15" s="50">
        <v>16</v>
      </c>
      <c r="S15" s="51">
        <v>16</v>
      </c>
      <c r="T15" s="49">
        <v>26</v>
      </c>
      <c r="U15" s="50">
        <v>26</v>
      </c>
      <c r="V15" s="51">
        <v>26</v>
      </c>
      <c r="W15" s="49">
        <v>25</v>
      </c>
      <c r="X15" s="130">
        <v>25</v>
      </c>
      <c r="Y15" s="50">
        <v>25</v>
      </c>
      <c r="Z15" s="51">
        <v>39</v>
      </c>
      <c r="AA15" s="50">
        <v>38</v>
      </c>
      <c r="AB15" s="50">
        <v>38</v>
      </c>
      <c r="AC15" s="41">
        <f t="shared" si="0"/>
        <v>220</v>
      </c>
      <c r="AD15" s="52"/>
    </row>
    <row r="16" spans="1:30" ht="12.75" thickBot="1">
      <c r="A16" s="15"/>
      <c r="B16" s="53">
        <v>42</v>
      </c>
      <c r="C16" s="131"/>
      <c r="D16" s="55">
        <v>30010</v>
      </c>
      <c r="E16" s="55">
        <v>30010</v>
      </c>
      <c r="F16" s="57" t="s">
        <v>205</v>
      </c>
      <c r="G16" s="58" t="s">
        <v>277</v>
      </c>
      <c r="H16" s="62">
        <v>5</v>
      </c>
      <c r="I16" s="69">
        <v>4</v>
      </c>
      <c r="J16" s="69">
        <v>4</v>
      </c>
      <c r="K16" s="112">
        <v>18</v>
      </c>
      <c r="L16" s="69">
        <v>18</v>
      </c>
      <c r="M16" s="63">
        <v>18</v>
      </c>
      <c r="N16" s="62">
        <v>21</v>
      </c>
      <c r="O16" s="69">
        <v>21</v>
      </c>
      <c r="P16" s="69">
        <v>21</v>
      </c>
      <c r="Q16" s="62">
        <v>2</v>
      </c>
      <c r="R16" s="69">
        <v>2</v>
      </c>
      <c r="S16" s="63">
        <v>2</v>
      </c>
      <c r="T16" s="62">
        <v>16</v>
      </c>
      <c r="U16" s="69">
        <v>16</v>
      </c>
      <c r="V16" s="63">
        <v>16</v>
      </c>
      <c r="W16" s="62">
        <v>35</v>
      </c>
      <c r="X16" s="113">
        <v>35</v>
      </c>
      <c r="Y16" s="69">
        <v>35</v>
      </c>
      <c r="Z16" s="63">
        <v>4</v>
      </c>
      <c r="AA16" s="69">
        <v>4</v>
      </c>
      <c r="AB16" s="69">
        <v>4</v>
      </c>
      <c r="AC16" s="64">
        <f t="shared" si="0"/>
        <v>100</v>
      </c>
      <c r="AD16" s="65"/>
    </row>
    <row r="17" spans="1:30" ht="12.75" thickBot="1">
      <c r="A17" s="15">
        <v>5</v>
      </c>
      <c r="B17" s="31">
        <v>49</v>
      </c>
      <c r="C17" s="124" t="s">
        <v>0</v>
      </c>
      <c r="D17" s="33">
        <v>31186</v>
      </c>
      <c r="E17" s="33">
        <v>31186</v>
      </c>
      <c r="F17" s="35" t="s">
        <v>206</v>
      </c>
      <c r="G17" s="36" t="s">
        <v>278</v>
      </c>
      <c r="H17" s="68">
        <v>14</v>
      </c>
      <c r="I17" s="70">
        <v>12</v>
      </c>
      <c r="J17" s="70">
        <v>12</v>
      </c>
      <c r="K17" s="126">
        <v>24</v>
      </c>
      <c r="L17" s="70">
        <v>24</v>
      </c>
      <c r="M17" s="40">
        <v>24</v>
      </c>
      <c r="N17" s="68">
        <v>28</v>
      </c>
      <c r="O17" s="70" t="s">
        <v>372</v>
      </c>
      <c r="P17" s="70">
        <v>73</v>
      </c>
      <c r="Q17" s="68">
        <v>25</v>
      </c>
      <c r="R17" s="70">
        <v>25</v>
      </c>
      <c r="S17" s="40">
        <v>25</v>
      </c>
      <c r="T17" s="68">
        <v>2</v>
      </c>
      <c r="U17" s="70">
        <v>2</v>
      </c>
      <c r="V17" s="40">
        <v>2</v>
      </c>
      <c r="W17" s="68">
        <v>33</v>
      </c>
      <c r="X17" s="135">
        <v>33</v>
      </c>
      <c r="Y17" s="70">
        <v>33</v>
      </c>
      <c r="Z17" s="40">
        <v>12</v>
      </c>
      <c r="AA17" s="70">
        <v>11</v>
      </c>
      <c r="AB17" s="70">
        <v>11</v>
      </c>
      <c r="AC17" s="67">
        <f t="shared" si="0"/>
        <v>180</v>
      </c>
      <c r="AD17" s="42">
        <f>SUM(AC17,AC18,AC19)</f>
        <v>553</v>
      </c>
    </row>
    <row r="18" spans="1:30" ht="12.75" thickBot="1">
      <c r="A18" s="15"/>
      <c r="B18" s="43">
        <v>50</v>
      </c>
      <c r="C18" s="128"/>
      <c r="D18" s="45">
        <v>31156</v>
      </c>
      <c r="E18" s="45">
        <v>31156</v>
      </c>
      <c r="F18" s="47" t="s">
        <v>207</v>
      </c>
      <c r="G18" s="48" t="s">
        <v>279</v>
      </c>
      <c r="H18" s="49">
        <v>70</v>
      </c>
      <c r="I18" s="50">
        <v>55</v>
      </c>
      <c r="J18" s="50">
        <v>55</v>
      </c>
      <c r="K18" s="129">
        <v>22</v>
      </c>
      <c r="L18" s="50">
        <v>22</v>
      </c>
      <c r="M18" s="51">
        <v>22</v>
      </c>
      <c r="N18" s="49">
        <v>42</v>
      </c>
      <c r="O18" s="50">
        <v>41</v>
      </c>
      <c r="P18" s="50">
        <v>41</v>
      </c>
      <c r="Q18" s="49">
        <v>32</v>
      </c>
      <c r="R18" s="50">
        <v>32</v>
      </c>
      <c r="S18" s="51">
        <v>32</v>
      </c>
      <c r="T18" s="49">
        <v>5</v>
      </c>
      <c r="U18" s="50">
        <v>5</v>
      </c>
      <c r="V18" s="51">
        <v>5</v>
      </c>
      <c r="W18" s="49">
        <v>22</v>
      </c>
      <c r="X18" s="130">
        <v>22</v>
      </c>
      <c r="Y18" s="50">
        <v>22</v>
      </c>
      <c r="Z18" s="51">
        <v>52</v>
      </c>
      <c r="AA18" s="50">
        <v>50</v>
      </c>
      <c r="AB18" s="50">
        <v>50</v>
      </c>
      <c r="AC18" s="41">
        <f t="shared" si="0"/>
        <v>227</v>
      </c>
      <c r="AD18" s="52"/>
    </row>
    <row r="19" spans="1:30" ht="12.75" thickBot="1">
      <c r="A19" s="15"/>
      <c r="B19" s="53">
        <v>51</v>
      </c>
      <c r="C19" s="131"/>
      <c r="D19" s="55">
        <v>30899</v>
      </c>
      <c r="E19" s="55">
        <v>30899</v>
      </c>
      <c r="F19" s="57" t="s">
        <v>208</v>
      </c>
      <c r="G19" s="58" t="s">
        <v>280</v>
      </c>
      <c r="H19" s="59">
        <v>13</v>
      </c>
      <c r="I19" s="60">
        <v>11</v>
      </c>
      <c r="J19" s="60">
        <v>11</v>
      </c>
      <c r="K19" s="132">
        <v>46</v>
      </c>
      <c r="L19" s="60">
        <v>46</v>
      </c>
      <c r="M19" s="61">
        <v>46</v>
      </c>
      <c r="N19" s="59">
        <v>32</v>
      </c>
      <c r="O19" s="60">
        <v>31</v>
      </c>
      <c r="P19" s="60">
        <v>31</v>
      </c>
      <c r="Q19" s="59">
        <v>35</v>
      </c>
      <c r="R19" s="60">
        <v>35</v>
      </c>
      <c r="S19" s="61">
        <v>35</v>
      </c>
      <c r="T19" s="59">
        <v>3</v>
      </c>
      <c r="U19" s="60">
        <v>3</v>
      </c>
      <c r="V19" s="61">
        <v>3</v>
      </c>
      <c r="W19" s="59">
        <v>7</v>
      </c>
      <c r="X19" s="133">
        <v>7</v>
      </c>
      <c r="Y19" s="60">
        <v>7</v>
      </c>
      <c r="Z19" s="61">
        <v>14</v>
      </c>
      <c r="AA19" s="60">
        <v>13</v>
      </c>
      <c r="AB19" s="60">
        <v>13</v>
      </c>
      <c r="AC19" s="64">
        <f t="shared" si="0"/>
        <v>146</v>
      </c>
      <c r="AD19" s="65"/>
    </row>
    <row r="20" spans="1:30" ht="12.75" thickBot="1">
      <c r="A20" s="15">
        <v>6</v>
      </c>
      <c r="B20" s="31">
        <v>13</v>
      </c>
      <c r="C20" s="124" t="s">
        <v>5</v>
      </c>
      <c r="D20" s="33">
        <v>31065</v>
      </c>
      <c r="E20" s="33">
        <v>31065</v>
      </c>
      <c r="F20" s="35" t="s">
        <v>209</v>
      </c>
      <c r="G20" s="36" t="s">
        <v>281</v>
      </c>
      <c r="H20" s="37">
        <v>19</v>
      </c>
      <c r="I20" s="38" t="s">
        <v>358</v>
      </c>
      <c r="J20" s="38">
        <v>73</v>
      </c>
      <c r="K20" s="125">
        <v>17</v>
      </c>
      <c r="L20" s="38">
        <v>17</v>
      </c>
      <c r="M20" s="39">
        <v>17</v>
      </c>
      <c r="N20" s="37">
        <v>12</v>
      </c>
      <c r="O20" s="38">
        <v>12</v>
      </c>
      <c r="P20" s="38">
        <v>12</v>
      </c>
      <c r="Q20" s="37">
        <v>46</v>
      </c>
      <c r="R20" s="38">
        <v>46</v>
      </c>
      <c r="S20" s="39">
        <v>46</v>
      </c>
      <c r="T20" s="37">
        <v>35</v>
      </c>
      <c r="U20" s="38">
        <v>35</v>
      </c>
      <c r="V20" s="39">
        <v>35</v>
      </c>
      <c r="W20" s="37">
        <v>5</v>
      </c>
      <c r="X20" s="66">
        <v>5</v>
      </c>
      <c r="Y20" s="38">
        <v>5</v>
      </c>
      <c r="Z20" s="39">
        <v>47</v>
      </c>
      <c r="AA20" s="38" t="s">
        <v>358</v>
      </c>
      <c r="AB20" s="38">
        <v>73</v>
      </c>
      <c r="AC20" s="67">
        <f t="shared" si="0"/>
        <v>261</v>
      </c>
      <c r="AD20" s="42">
        <f>SUM(AC20,AC21,AC22)</f>
        <v>591</v>
      </c>
    </row>
    <row r="21" spans="1:30" ht="12.75" thickBot="1">
      <c r="A21" s="15"/>
      <c r="B21" s="43">
        <v>14</v>
      </c>
      <c r="C21" s="128"/>
      <c r="D21" s="45">
        <v>31215</v>
      </c>
      <c r="E21" s="45">
        <v>31215</v>
      </c>
      <c r="F21" s="47" t="s">
        <v>210</v>
      </c>
      <c r="G21" s="48" t="s">
        <v>282</v>
      </c>
      <c r="H21" s="49">
        <v>12</v>
      </c>
      <c r="I21" s="50">
        <v>10</v>
      </c>
      <c r="J21" s="50">
        <v>10</v>
      </c>
      <c r="K21" s="129">
        <v>2</v>
      </c>
      <c r="L21" s="50">
        <v>2</v>
      </c>
      <c r="M21" s="51">
        <v>2</v>
      </c>
      <c r="N21" s="49">
        <v>18</v>
      </c>
      <c r="O21" s="50">
        <v>18</v>
      </c>
      <c r="P21" s="50">
        <v>18</v>
      </c>
      <c r="Q21" s="49">
        <v>9</v>
      </c>
      <c r="R21" s="50">
        <v>9</v>
      </c>
      <c r="S21" s="51">
        <v>9</v>
      </c>
      <c r="T21" s="49">
        <v>14</v>
      </c>
      <c r="U21" s="50">
        <v>14</v>
      </c>
      <c r="V21" s="51">
        <v>14</v>
      </c>
      <c r="W21" s="49">
        <v>42</v>
      </c>
      <c r="X21" s="130">
        <v>42</v>
      </c>
      <c r="Y21" s="50">
        <v>42</v>
      </c>
      <c r="Z21" s="51">
        <v>28</v>
      </c>
      <c r="AA21" s="50">
        <v>27</v>
      </c>
      <c r="AB21" s="50">
        <v>27</v>
      </c>
      <c r="AC21" s="41">
        <f t="shared" si="0"/>
        <v>122</v>
      </c>
      <c r="AD21" s="52"/>
    </row>
    <row r="22" spans="1:30" ht="12.75" thickBot="1">
      <c r="A22" s="15"/>
      <c r="B22" s="53">
        <v>15</v>
      </c>
      <c r="C22" s="131"/>
      <c r="D22" s="55">
        <v>31220</v>
      </c>
      <c r="E22" s="55">
        <v>31220</v>
      </c>
      <c r="F22" s="57" t="s">
        <v>211</v>
      </c>
      <c r="G22" s="58" t="s">
        <v>283</v>
      </c>
      <c r="H22" s="62">
        <v>62</v>
      </c>
      <c r="I22" s="69">
        <v>47</v>
      </c>
      <c r="J22" s="69">
        <v>47</v>
      </c>
      <c r="K22" s="112">
        <v>31</v>
      </c>
      <c r="L22" s="69">
        <v>31</v>
      </c>
      <c r="M22" s="63">
        <v>31</v>
      </c>
      <c r="N22" s="62">
        <v>45</v>
      </c>
      <c r="O22" s="69">
        <v>44</v>
      </c>
      <c r="P22" s="69">
        <v>44</v>
      </c>
      <c r="Q22" s="62">
        <v>23</v>
      </c>
      <c r="R22" s="69">
        <v>23</v>
      </c>
      <c r="S22" s="63">
        <v>23</v>
      </c>
      <c r="T22" s="62">
        <v>1</v>
      </c>
      <c r="U22" s="69">
        <v>1</v>
      </c>
      <c r="V22" s="63">
        <v>1</v>
      </c>
      <c r="W22" s="62">
        <v>39</v>
      </c>
      <c r="X22" s="113">
        <v>39</v>
      </c>
      <c r="Y22" s="69">
        <v>39</v>
      </c>
      <c r="Z22" s="63">
        <v>24</v>
      </c>
      <c r="AA22" s="69">
        <v>23</v>
      </c>
      <c r="AB22" s="69">
        <v>23</v>
      </c>
      <c r="AC22" s="64">
        <f t="shared" si="0"/>
        <v>208</v>
      </c>
      <c r="AD22" s="65"/>
    </row>
    <row r="23" spans="1:30" ht="12.75" thickBot="1">
      <c r="A23" s="15">
        <v>7</v>
      </c>
      <c r="B23" s="71">
        <v>64</v>
      </c>
      <c r="C23" s="134" t="s">
        <v>4</v>
      </c>
      <c r="D23" s="33">
        <v>31272</v>
      </c>
      <c r="E23" s="33">
        <v>31272</v>
      </c>
      <c r="F23" s="36" t="s">
        <v>212</v>
      </c>
      <c r="G23" s="36" t="s">
        <v>284</v>
      </c>
      <c r="H23" s="68">
        <v>3</v>
      </c>
      <c r="I23" s="70">
        <v>3</v>
      </c>
      <c r="J23" s="70">
        <v>3</v>
      </c>
      <c r="K23" s="126">
        <v>45</v>
      </c>
      <c r="L23" s="70">
        <v>45</v>
      </c>
      <c r="M23" s="40">
        <v>45</v>
      </c>
      <c r="N23" s="68">
        <v>19</v>
      </c>
      <c r="O23" s="70">
        <v>19</v>
      </c>
      <c r="P23" s="70">
        <v>19</v>
      </c>
      <c r="Q23" s="68">
        <v>17</v>
      </c>
      <c r="R23" s="70">
        <v>17</v>
      </c>
      <c r="S23" s="40">
        <v>17</v>
      </c>
      <c r="T23" s="68">
        <v>11</v>
      </c>
      <c r="U23" s="70">
        <v>11</v>
      </c>
      <c r="V23" s="40">
        <v>11</v>
      </c>
      <c r="W23" s="68">
        <v>11</v>
      </c>
      <c r="X23" s="135">
        <v>11</v>
      </c>
      <c r="Y23" s="70">
        <v>11</v>
      </c>
      <c r="Z23" s="40">
        <v>36</v>
      </c>
      <c r="AA23" s="70">
        <v>35</v>
      </c>
      <c r="AB23" s="70">
        <v>35</v>
      </c>
      <c r="AC23" s="67">
        <f t="shared" si="0"/>
        <v>141</v>
      </c>
      <c r="AD23" s="42">
        <f>SUM(AC23,AC24,AC25)</f>
        <v>618</v>
      </c>
    </row>
    <row r="24" spans="1:30" ht="12.75" thickBot="1">
      <c r="A24" s="15"/>
      <c r="B24" s="72">
        <v>65</v>
      </c>
      <c r="C24" s="136"/>
      <c r="D24" s="45">
        <v>31054</v>
      </c>
      <c r="E24" s="45">
        <v>31054</v>
      </c>
      <c r="F24" s="48" t="s">
        <v>213</v>
      </c>
      <c r="G24" s="48" t="s">
        <v>285</v>
      </c>
      <c r="H24" s="49">
        <v>10</v>
      </c>
      <c r="I24" s="50">
        <v>8</v>
      </c>
      <c r="J24" s="50">
        <v>8</v>
      </c>
      <c r="K24" s="129">
        <v>15</v>
      </c>
      <c r="L24" s="50">
        <v>15</v>
      </c>
      <c r="M24" s="51">
        <v>15</v>
      </c>
      <c r="N24" s="49">
        <v>25</v>
      </c>
      <c r="O24" s="50">
        <v>25</v>
      </c>
      <c r="P24" s="50">
        <v>25</v>
      </c>
      <c r="Q24" s="49">
        <v>18</v>
      </c>
      <c r="R24" s="50">
        <v>18</v>
      </c>
      <c r="S24" s="51">
        <v>18</v>
      </c>
      <c r="T24" s="49">
        <v>15</v>
      </c>
      <c r="U24" s="50">
        <v>15</v>
      </c>
      <c r="V24" s="51">
        <v>15</v>
      </c>
      <c r="W24" s="49">
        <v>31</v>
      </c>
      <c r="X24" s="130">
        <v>31</v>
      </c>
      <c r="Y24" s="50">
        <v>31</v>
      </c>
      <c r="Z24" s="51">
        <v>25</v>
      </c>
      <c r="AA24" s="50">
        <v>24</v>
      </c>
      <c r="AB24" s="50">
        <v>24</v>
      </c>
      <c r="AC24" s="41">
        <f t="shared" si="0"/>
        <v>136</v>
      </c>
      <c r="AD24" s="52"/>
    </row>
    <row r="25" spans="1:30" ht="12.75" thickBot="1">
      <c r="A25" s="15"/>
      <c r="B25" s="73">
        <v>66</v>
      </c>
      <c r="C25" s="137"/>
      <c r="D25" s="55">
        <v>30945</v>
      </c>
      <c r="E25" s="55">
        <v>30945</v>
      </c>
      <c r="F25" s="58" t="s">
        <v>214</v>
      </c>
      <c r="G25" s="58" t="s">
        <v>286</v>
      </c>
      <c r="H25" s="62">
        <v>41</v>
      </c>
      <c r="I25" s="69" t="s">
        <v>373</v>
      </c>
      <c r="J25" s="69">
        <v>73</v>
      </c>
      <c r="K25" s="112">
        <v>48</v>
      </c>
      <c r="L25" s="69">
        <v>48</v>
      </c>
      <c r="M25" s="63">
        <v>48</v>
      </c>
      <c r="N25" s="62">
        <v>15</v>
      </c>
      <c r="O25" s="69">
        <v>15</v>
      </c>
      <c r="P25" s="69">
        <v>15</v>
      </c>
      <c r="Q25" s="62">
        <v>49</v>
      </c>
      <c r="R25" s="69">
        <v>49</v>
      </c>
      <c r="S25" s="63">
        <v>49</v>
      </c>
      <c r="T25" s="62">
        <v>61</v>
      </c>
      <c r="U25" s="69">
        <v>61</v>
      </c>
      <c r="V25" s="63">
        <v>61</v>
      </c>
      <c r="W25" s="62">
        <v>65</v>
      </c>
      <c r="X25" s="113">
        <v>65</v>
      </c>
      <c r="Y25" s="69">
        <v>65</v>
      </c>
      <c r="Z25" s="63">
        <v>31</v>
      </c>
      <c r="AA25" s="69">
        <v>30</v>
      </c>
      <c r="AB25" s="69">
        <v>30</v>
      </c>
      <c r="AC25" s="64">
        <f t="shared" si="0"/>
        <v>341</v>
      </c>
      <c r="AD25" s="65"/>
    </row>
    <row r="26" spans="1:30" ht="12.75" thickBot="1">
      <c r="A26" s="15">
        <v>8</v>
      </c>
      <c r="B26" s="71">
        <v>19</v>
      </c>
      <c r="C26" s="134" t="s">
        <v>13</v>
      </c>
      <c r="D26" s="33">
        <v>31165</v>
      </c>
      <c r="E26" s="33">
        <v>31165</v>
      </c>
      <c r="F26" s="36" t="s">
        <v>215</v>
      </c>
      <c r="G26" s="36" t="s">
        <v>287</v>
      </c>
      <c r="H26" s="68">
        <v>44</v>
      </c>
      <c r="I26" s="70">
        <v>34</v>
      </c>
      <c r="J26" s="70">
        <v>34</v>
      </c>
      <c r="K26" s="126">
        <v>32</v>
      </c>
      <c r="L26" s="70">
        <v>32</v>
      </c>
      <c r="M26" s="40">
        <v>32</v>
      </c>
      <c r="N26" s="68">
        <v>47</v>
      </c>
      <c r="O26" s="70">
        <v>46</v>
      </c>
      <c r="P26" s="70">
        <v>46</v>
      </c>
      <c r="Q26" s="68">
        <v>44</v>
      </c>
      <c r="R26" s="70">
        <v>44</v>
      </c>
      <c r="S26" s="40">
        <v>44</v>
      </c>
      <c r="T26" s="68">
        <v>44</v>
      </c>
      <c r="U26" s="70">
        <v>44</v>
      </c>
      <c r="V26" s="40">
        <v>44</v>
      </c>
      <c r="W26" s="68">
        <v>34</v>
      </c>
      <c r="X26" s="135">
        <v>34</v>
      </c>
      <c r="Y26" s="70">
        <v>34</v>
      </c>
      <c r="Z26" s="40">
        <v>41</v>
      </c>
      <c r="AA26" s="70">
        <v>40</v>
      </c>
      <c r="AB26" s="70">
        <v>40</v>
      </c>
      <c r="AC26" s="67">
        <f t="shared" si="0"/>
        <v>274</v>
      </c>
      <c r="AD26" s="42">
        <f>SUM(AC26,AC27,AC28)</f>
        <v>622</v>
      </c>
    </row>
    <row r="27" spans="1:30" ht="12.75" thickBot="1">
      <c r="A27" s="15"/>
      <c r="B27" s="72">
        <v>20</v>
      </c>
      <c r="C27" s="136"/>
      <c r="D27" s="45">
        <v>31115</v>
      </c>
      <c r="E27" s="45">
        <v>31115</v>
      </c>
      <c r="F27" s="48" t="s">
        <v>216</v>
      </c>
      <c r="G27" s="48" t="s">
        <v>288</v>
      </c>
      <c r="H27" s="49">
        <v>27</v>
      </c>
      <c r="I27" s="50">
        <v>21</v>
      </c>
      <c r="J27" s="50">
        <v>21</v>
      </c>
      <c r="K27" s="129">
        <v>20</v>
      </c>
      <c r="L27" s="50">
        <v>20</v>
      </c>
      <c r="M27" s="51">
        <v>20</v>
      </c>
      <c r="N27" s="49">
        <v>24</v>
      </c>
      <c r="O27" s="50">
        <v>24</v>
      </c>
      <c r="P27" s="50">
        <v>24</v>
      </c>
      <c r="Q27" s="49">
        <v>3</v>
      </c>
      <c r="R27" s="50">
        <v>3</v>
      </c>
      <c r="S27" s="51">
        <v>3</v>
      </c>
      <c r="T27" s="49">
        <v>30</v>
      </c>
      <c r="U27" s="50">
        <v>30</v>
      </c>
      <c r="V27" s="51">
        <v>30</v>
      </c>
      <c r="W27" s="49">
        <v>6</v>
      </c>
      <c r="X27" s="130">
        <v>6</v>
      </c>
      <c r="Y27" s="50">
        <v>6</v>
      </c>
      <c r="Z27" s="51">
        <v>33</v>
      </c>
      <c r="AA27" s="50">
        <v>32</v>
      </c>
      <c r="AB27" s="50">
        <v>32</v>
      </c>
      <c r="AC27" s="41">
        <f t="shared" si="0"/>
        <v>136</v>
      </c>
      <c r="AD27" s="52"/>
    </row>
    <row r="28" spans="1:30" ht="12.75" thickBot="1">
      <c r="A28" s="15"/>
      <c r="B28" s="73">
        <v>21</v>
      </c>
      <c r="C28" s="137"/>
      <c r="D28" s="55">
        <v>30895</v>
      </c>
      <c r="E28" s="55">
        <v>30895</v>
      </c>
      <c r="F28" s="58" t="s">
        <v>217</v>
      </c>
      <c r="G28" s="58" t="s">
        <v>289</v>
      </c>
      <c r="H28" s="62">
        <v>24</v>
      </c>
      <c r="I28" s="69">
        <v>18</v>
      </c>
      <c r="J28" s="69">
        <v>18</v>
      </c>
      <c r="K28" s="112">
        <v>60</v>
      </c>
      <c r="L28" s="69">
        <v>60</v>
      </c>
      <c r="M28" s="63">
        <v>60</v>
      </c>
      <c r="N28" s="62">
        <v>33</v>
      </c>
      <c r="O28" s="69">
        <v>32</v>
      </c>
      <c r="P28" s="69">
        <v>32</v>
      </c>
      <c r="Q28" s="62">
        <v>27</v>
      </c>
      <c r="R28" s="69">
        <v>27</v>
      </c>
      <c r="S28" s="63">
        <v>27</v>
      </c>
      <c r="T28" s="62">
        <v>9</v>
      </c>
      <c r="U28" s="69">
        <v>9</v>
      </c>
      <c r="V28" s="63">
        <v>9</v>
      </c>
      <c r="W28" s="62">
        <v>44</v>
      </c>
      <c r="X28" s="113">
        <v>44</v>
      </c>
      <c r="Y28" s="69">
        <v>44</v>
      </c>
      <c r="Z28" s="63">
        <v>23</v>
      </c>
      <c r="AA28" s="69">
        <v>22</v>
      </c>
      <c r="AB28" s="69">
        <v>22</v>
      </c>
      <c r="AC28" s="64">
        <f t="shared" si="0"/>
        <v>212</v>
      </c>
      <c r="AD28" s="65"/>
    </row>
    <row r="29" spans="1:30" ht="12.75" thickBot="1">
      <c r="A29" s="15">
        <v>9</v>
      </c>
      <c r="B29" s="71">
        <v>10</v>
      </c>
      <c r="C29" s="134" t="s">
        <v>8</v>
      </c>
      <c r="D29" s="33">
        <v>31319</v>
      </c>
      <c r="E29" s="33">
        <v>31319</v>
      </c>
      <c r="F29" s="36" t="s">
        <v>218</v>
      </c>
      <c r="G29" s="36" t="s">
        <v>290</v>
      </c>
      <c r="H29" s="68">
        <v>18</v>
      </c>
      <c r="I29" s="70">
        <v>13</v>
      </c>
      <c r="J29" s="70">
        <v>13</v>
      </c>
      <c r="K29" s="126">
        <v>10</v>
      </c>
      <c r="L29" s="70">
        <v>10</v>
      </c>
      <c r="M29" s="40">
        <v>10</v>
      </c>
      <c r="N29" s="68">
        <v>9</v>
      </c>
      <c r="O29" s="70">
        <v>9</v>
      </c>
      <c r="P29" s="70">
        <v>9</v>
      </c>
      <c r="Q29" s="68">
        <v>39</v>
      </c>
      <c r="R29" s="70">
        <v>39</v>
      </c>
      <c r="S29" s="40">
        <v>39</v>
      </c>
      <c r="T29" s="68">
        <v>28</v>
      </c>
      <c r="U29" s="70">
        <v>28</v>
      </c>
      <c r="V29" s="40">
        <v>28</v>
      </c>
      <c r="W29" s="68">
        <v>23</v>
      </c>
      <c r="X29" s="135">
        <v>23</v>
      </c>
      <c r="Y29" s="70">
        <v>23</v>
      </c>
      <c r="Z29" s="40">
        <v>6</v>
      </c>
      <c r="AA29" s="70">
        <v>6</v>
      </c>
      <c r="AB29" s="70">
        <v>6</v>
      </c>
      <c r="AC29" s="67">
        <f t="shared" si="0"/>
        <v>128</v>
      </c>
      <c r="AD29" s="42">
        <f>SUM(AC29,AC30,AC31)</f>
        <v>650</v>
      </c>
    </row>
    <row r="30" spans="1:30" ht="12.75" thickBot="1">
      <c r="A30" s="15"/>
      <c r="B30" s="72">
        <v>11</v>
      </c>
      <c r="C30" s="136"/>
      <c r="D30" s="45">
        <v>31009</v>
      </c>
      <c r="E30" s="45">
        <v>31009</v>
      </c>
      <c r="F30" s="48" t="s">
        <v>219</v>
      </c>
      <c r="G30" s="48" t="s">
        <v>291</v>
      </c>
      <c r="H30" s="49">
        <v>28</v>
      </c>
      <c r="I30" s="50" t="s">
        <v>374</v>
      </c>
      <c r="J30" s="50">
        <v>73</v>
      </c>
      <c r="K30" s="129">
        <v>36</v>
      </c>
      <c r="L30" s="50">
        <v>36</v>
      </c>
      <c r="M30" s="51">
        <v>36</v>
      </c>
      <c r="N30" s="49">
        <v>16</v>
      </c>
      <c r="O30" s="50">
        <v>16</v>
      </c>
      <c r="P30" s="50">
        <v>16</v>
      </c>
      <c r="Q30" s="49">
        <v>33</v>
      </c>
      <c r="R30" s="50">
        <v>33</v>
      </c>
      <c r="S30" s="51">
        <v>33</v>
      </c>
      <c r="T30" s="49">
        <v>47</v>
      </c>
      <c r="U30" s="50">
        <v>47</v>
      </c>
      <c r="V30" s="51">
        <v>47</v>
      </c>
      <c r="W30" s="49">
        <v>45</v>
      </c>
      <c r="X30" s="130">
        <v>45</v>
      </c>
      <c r="Y30" s="50">
        <v>45</v>
      </c>
      <c r="Z30" s="51">
        <v>7</v>
      </c>
      <c r="AA30" s="50">
        <v>7</v>
      </c>
      <c r="AB30" s="50">
        <v>7</v>
      </c>
      <c r="AC30" s="41">
        <f t="shared" si="0"/>
        <v>257</v>
      </c>
      <c r="AD30" s="52"/>
    </row>
    <row r="31" spans="1:30" ht="12.75" thickBot="1">
      <c r="A31" s="15"/>
      <c r="B31" s="73">
        <v>12</v>
      </c>
      <c r="C31" s="137"/>
      <c r="D31" s="55">
        <v>29873</v>
      </c>
      <c r="E31" s="55">
        <v>29873</v>
      </c>
      <c r="F31" s="58" t="s">
        <v>220</v>
      </c>
      <c r="G31" s="58" t="s">
        <v>292</v>
      </c>
      <c r="H31" s="62">
        <v>4</v>
      </c>
      <c r="I31" s="69" t="s">
        <v>375</v>
      </c>
      <c r="J31" s="69">
        <v>73</v>
      </c>
      <c r="K31" s="112">
        <v>39</v>
      </c>
      <c r="L31" s="69">
        <v>39</v>
      </c>
      <c r="M31" s="63">
        <v>39</v>
      </c>
      <c r="N31" s="62">
        <v>5</v>
      </c>
      <c r="O31" s="69">
        <v>5</v>
      </c>
      <c r="P31" s="69">
        <v>5</v>
      </c>
      <c r="Q31" s="62">
        <v>53</v>
      </c>
      <c r="R31" s="69">
        <v>53</v>
      </c>
      <c r="S31" s="63">
        <v>53</v>
      </c>
      <c r="T31" s="62">
        <v>6</v>
      </c>
      <c r="U31" s="69">
        <v>6</v>
      </c>
      <c r="V31" s="63">
        <v>6</v>
      </c>
      <c r="W31" s="62">
        <v>46</v>
      </c>
      <c r="X31" s="113">
        <v>46</v>
      </c>
      <c r="Y31" s="69">
        <v>46</v>
      </c>
      <c r="Z31" s="63">
        <v>44</v>
      </c>
      <c r="AA31" s="69">
        <v>43</v>
      </c>
      <c r="AB31" s="69">
        <v>43</v>
      </c>
      <c r="AC31" s="64">
        <f t="shared" si="0"/>
        <v>265</v>
      </c>
      <c r="AD31" s="65"/>
    </row>
    <row r="32" spans="1:30" ht="12.75" thickBot="1">
      <c r="A32" s="15">
        <v>10</v>
      </c>
      <c r="B32" s="71">
        <v>43</v>
      </c>
      <c r="C32" s="134" t="s">
        <v>185</v>
      </c>
      <c r="D32" s="33">
        <v>30803</v>
      </c>
      <c r="E32" s="33">
        <v>30803</v>
      </c>
      <c r="F32" s="36" t="s">
        <v>221</v>
      </c>
      <c r="G32" s="36" t="s">
        <v>293</v>
      </c>
      <c r="H32" s="68">
        <v>64</v>
      </c>
      <c r="I32" s="70">
        <v>49</v>
      </c>
      <c r="J32" s="70">
        <v>49</v>
      </c>
      <c r="K32" s="126">
        <v>38</v>
      </c>
      <c r="L32" s="70">
        <v>38</v>
      </c>
      <c r="M32" s="40">
        <v>38</v>
      </c>
      <c r="N32" s="68">
        <v>41</v>
      </c>
      <c r="O32" s="70">
        <v>40</v>
      </c>
      <c r="P32" s="70">
        <v>40</v>
      </c>
      <c r="Q32" s="68">
        <v>37</v>
      </c>
      <c r="R32" s="70">
        <v>37</v>
      </c>
      <c r="S32" s="40">
        <v>37</v>
      </c>
      <c r="T32" s="68">
        <v>22</v>
      </c>
      <c r="U32" s="70">
        <v>22</v>
      </c>
      <c r="V32" s="40">
        <v>22</v>
      </c>
      <c r="W32" s="68">
        <v>55</v>
      </c>
      <c r="X32" s="135">
        <v>55</v>
      </c>
      <c r="Y32" s="70">
        <v>55</v>
      </c>
      <c r="Z32" s="40">
        <v>42</v>
      </c>
      <c r="AA32" s="70">
        <v>41</v>
      </c>
      <c r="AB32" s="70">
        <v>41</v>
      </c>
      <c r="AC32" s="67">
        <f t="shared" si="0"/>
        <v>282</v>
      </c>
      <c r="AD32" s="42">
        <f>SUM(AC32,AC33,AC34)</f>
        <v>652</v>
      </c>
    </row>
    <row r="33" spans="1:30" ht="12.75" thickBot="1">
      <c r="A33" s="15"/>
      <c r="B33" s="72">
        <v>44</v>
      </c>
      <c r="C33" s="136"/>
      <c r="D33" s="45">
        <v>30641</v>
      </c>
      <c r="E33" s="45">
        <v>30641</v>
      </c>
      <c r="F33" s="48" t="s">
        <v>222</v>
      </c>
      <c r="G33" s="48" t="s">
        <v>294</v>
      </c>
      <c r="H33" s="49">
        <v>8</v>
      </c>
      <c r="I33" s="50">
        <v>7</v>
      </c>
      <c r="J33" s="50">
        <v>7</v>
      </c>
      <c r="K33" s="129">
        <v>25</v>
      </c>
      <c r="L33" s="50">
        <v>25</v>
      </c>
      <c r="M33" s="51">
        <v>25</v>
      </c>
      <c r="N33" s="49">
        <v>35</v>
      </c>
      <c r="O33" s="50">
        <v>34</v>
      </c>
      <c r="P33" s="50">
        <v>34</v>
      </c>
      <c r="Q33" s="49">
        <v>52</v>
      </c>
      <c r="R33" s="50">
        <v>52</v>
      </c>
      <c r="S33" s="51">
        <v>52</v>
      </c>
      <c r="T33" s="49">
        <v>53</v>
      </c>
      <c r="U33" s="50">
        <v>53</v>
      </c>
      <c r="V33" s="51">
        <v>53</v>
      </c>
      <c r="W33" s="49">
        <v>15</v>
      </c>
      <c r="X33" s="130">
        <v>15</v>
      </c>
      <c r="Y33" s="50">
        <v>15</v>
      </c>
      <c r="Z33" s="51">
        <v>63</v>
      </c>
      <c r="AA33" s="50">
        <v>61</v>
      </c>
      <c r="AB33" s="50">
        <v>61</v>
      </c>
      <c r="AC33" s="41">
        <f t="shared" si="0"/>
        <v>247</v>
      </c>
      <c r="AD33" s="52"/>
    </row>
    <row r="34" spans="1:30" ht="12.75" thickBot="1">
      <c r="A34" s="15"/>
      <c r="B34" s="73">
        <v>45</v>
      </c>
      <c r="C34" s="137"/>
      <c r="D34" s="55">
        <v>60251</v>
      </c>
      <c r="E34" s="55">
        <v>60251</v>
      </c>
      <c r="F34" s="58" t="s">
        <v>223</v>
      </c>
      <c r="G34" s="58" t="s">
        <v>295</v>
      </c>
      <c r="H34" s="62">
        <v>50</v>
      </c>
      <c r="I34" s="69">
        <v>39</v>
      </c>
      <c r="J34" s="69">
        <v>39</v>
      </c>
      <c r="K34" s="112">
        <v>6</v>
      </c>
      <c r="L34" s="69">
        <v>6</v>
      </c>
      <c r="M34" s="63">
        <v>6</v>
      </c>
      <c r="N34" s="62">
        <v>44</v>
      </c>
      <c r="O34" s="69">
        <v>43</v>
      </c>
      <c r="P34" s="69">
        <v>43</v>
      </c>
      <c r="Q34" s="62">
        <v>6</v>
      </c>
      <c r="R34" s="69">
        <v>6</v>
      </c>
      <c r="S34" s="63">
        <v>6</v>
      </c>
      <c r="T34" s="62">
        <v>7</v>
      </c>
      <c r="U34" s="69">
        <v>7</v>
      </c>
      <c r="V34" s="63">
        <v>7</v>
      </c>
      <c r="W34" s="62">
        <v>10</v>
      </c>
      <c r="X34" s="113">
        <v>10</v>
      </c>
      <c r="Y34" s="69">
        <v>10</v>
      </c>
      <c r="Z34" s="63">
        <v>13</v>
      </c>
      <c r="AA34" s="69">
        <v>12</v>
      </c>
      <c r="AB34" s="69">
        <v>12</v>
      </c>
      <c r="AC34" s="74">
        <f t="shared" si="0"/>
        <v>123</v>
      </c>
      <c r="AD34" s="65"/>
    </row>
    <row r="35" spans="1:30" ht="12.75" thickBot="1">
      <c r="A35" s="15">
        <v>11</v>
      </c>
      <c r="B35" s="71">
        <v>52</v>
      </c>
      <c r="C35" s="134" t="s">
        <v>17</v>
      </c>
      <c r="D35" s="33">
        <v>60969</v>
      </c>
      <c r="E35" s="33">
        <v>60969</v>
      </c>
      <c r="F35" s="36" t="s">
        <v>224</v>
      </c>
      <c r="G35" s="36" t="s">
        <v>296</v>
      </c>
      <c r="H35" s="68">
        <v>35</v>
      </c>
      <c r="I35" s="70">
        <v>28</v>
      </c>
      <c r="J35" s="70">
        <v>28</v>
      </c>
      <c r="K35" s="126">
        <v>5</v>
      </c>
      <c r="L35" s="70">
        <v>5</v>
      </c>
      <c r="M35" s="40">
        <v>5</v>
      </c>
      <c r="N35" s="68">
        <v>10</v>
      </c>
      <c r="O35" s="70">
        <v>10</v>
      </c>
      <c r="P35" s="70">
        <v>10</v>
      </c>
      <c r="Q35" s="68">
        <v>30</v>
      </c>
      <c r="R35" s="70">
        <v>30</v>
      </c>
      <c r="S35" s="40">
        <v>30</v>
      </c>
      <c r="T35" s="68">
        <v>45</v>
      </c>
      <c r="U35" s="70">
        <v>45</v>
      </c>
      <c r="V35" s="40">
        <v>45</v>
      </c>
      <c r="W35" s="68">
        <v>29</v>
      </c>
      <c r="X35" s="135">
        <v>29</v>
      </c>
      <c r="Y35" s="70">
        <v>29</v>
      </c>
      <c r="Z35" s="40">
        <v>56</v>
      </c>
      <c r="AA35" s="70">
        <v>54</v>
      </c>
      <c r="AB35" s="70">
        <v>54</v>
      </c>
      <c r="AC35" s="41">
        <f t="shared" si="0"/>
        <v>201</v>
      </c>
      <c r="AD35" s="42">
        <f>SUM(AC35,AC36,AC37)</f>
        <v>712</v>
      </c>
    </row>
    <row r="36" spans="1:30" ht="12.75" thickBot="1">
      <c r="A36" s="15"/>
      <c r="B36" s="72">
        <v>53</v>
      </c>
      <c r="C36" s="136"/>
      <c r="D36" s="45">
        <v>30235</v>
      </c>
      <c r="E36" s="45">
        <v>30235</v>
      </c>
      <c r="F36" s="48" t="s">
        <v>225</v>
      </c>
      <c r="G36" s="48" t="s">
        <v>297</v>
      </c>
      <c r="H36" s="49">
        <v>23</v>
      </c>
      <c r="I36" s="50">
        <v>17</v>
      </c>
      <c r="J36" s="50">
        <v>17</v>
      </c>
      <c r="K36" s="129">
        <v>37</v>
      </c>
      <c r="L36" s="50">
        <v>37</v>
      </c>
      <c r="M36" s="51">
        <v>37</v>
      </c>
      <c r="N36" s="49">
        <v>40</v>
      </c>
      <c r="O36" s="50">
        <v>39</v>
      </c>
      <c r="P36" s="50">
        <v>39</v>
      </c>
      <c r="Q36" s="49">
        <v>45</v>
      </c>
      <c r="R36" s="50">
        <v>45</v>
      </c>
      <c r="S36" s="51">
        <v>45</v>
      </c>
      <c r="T36" s="49">
        <v>38</v>
      </c>
      <c r="U36" s="50">
        <v>38</v>
      </c>
      <c r="V36" s="51">
        <v>38</v>
      </c>
      <c r="W36" s="49" t="s">
        <v>376</v>
      </c>
      <c r="X36" s="130" t="s">
        <v>376</v>
      </c>
      <c r="Y36" s="50">
        <v>73</v>
      </c>
      <c r="Z36" s="51">
        <v>15</v>
      </c>
      <c r="AA36" s="50">
        <v>14</v>
      </c>
      <c r="AB36" s="50">
        <v>14</v>
      </c>
      <c r="AC36" s="41">
        <f t="shared" si="0"/>
        <v>263</v>
      </c>
      <c r="AD36" s="52"/>
    </row>
    <row r="37" spans="1:30" ht="12.75" thickBot="1">
      <c r="A37" s="15"/>
      <c r="B37" s="73">
        <v>54</v>
      </c>
      <c r="C37" s="137"/>
      <c r="D37" s="55">
        <v>30234</v>
      </c>
      <c r="E37" s="55">
        <v>30234</v>
      </c>
      <c r="F37" s="58" t="s">
        <v>226</v>
      </c>
      <c r="G37" s="58" t="s">
        <v>298</v>
      </c>
      <c r="H37" s="62">
        <v>11</v>
      </c>
      <c r="I37" s="69">
        <v>9</v>
      </c>
      <c r="J37" s="69">
        <v>9</v>
      </c>
      <c r="K37" s="112">
        <v>61</v>
      </c>
      <c r="L37" s="69">
        <v>61</v>
      </c>
      <c r="M37" s="63">
        <v>61</v>
      </c>
      <c r="N37" s="62">
        <v>37</v>
      </c>
      <c r="O37" s="69">
        <v>36</v>
      </c>
      <c r="P37" s="69">
        <v>36</v>
      </c>
      <c r="Q37" s="62">
        <v>10</v>
      </c>
      <c r="R37" s="69">
        <v>10</v>
      </c>
      <c r="S37" s="63">
        <v>10</v>
      </c>
      <c r="T37" s="62">
        <v>48</v>
      </c>
      <c r="U37" s="69">
        <v>48</v>
      </c>
      <c r="V37" s="63">
        <v>48</v>
      </c>
      <c r="W37" s="62">
        <v>56</v>
      </c>
      <c r="X37" s="113">
        <v>56</v>
      </c>
      <c r="Y37" s="69">
        <v>56</v>
      </c>
      <c r="Z37" s="63">
        <v>29</v>
      </c>
      <c r="AA37" s="69">
        <v>28</v>
      </c>
      <c r="AB37" s="69">
        <v>28</v>
      </c>
      <c r="AC37" s="64">
        <f t="shared" si="0"/>
        <v>248</v>
      </c>
      <c r="AD37" s="65"/>
    </row>
    <row r="38" spans="1:30" ht="12.75" thickBot="1">
      <c r="A38" s="15">
        <v>12</v>
      </c>
      <c r="B38" s="71">
        <v>22</v>
      </c>
      <c r="C38" s="134" t="s">
        <v>14</v>
      </c>
      <c r="D38" s="33">
        <v>31182</v>
      </c>
      <c r="E38" s="33">
        <v>31182</v>
      </c>
      <c r="F38" s="36" t="s">
        <v>227</v>
      </c>
      <c r="G38" s="36" t="s">
        <v>299</v>
      </c>
      <c r="H38" s="68">
        <v>52</v>
      </c>
      <c r="I38" s="70">
        <v>40</v>
      </c>
      <c r="J38" s="70">
        <v>40</v>
      </c>
      <c r="K38" s="126">
        <v>7</v>
      </c>
      <c r="L38" s="70">
        <v>7</v>
      </c>
      <c r="M38" s="40">
        <v>7</v>
      </c>
      <c r="N38" s="68">
        <v>27</v>
      </c>
      <c r="O38" s="70">
        <v>27</v>
      </c>
      <c r="P38" s="70">
        <v>27</v>
      </c>
      <c r="Q38" s="68">
        <v>12</v>
      </c>
      <c r="R38" s="70">
        <v>12</v>
      </c>
      <c r="S38" s="40">
        <v>12</v>
      </c>
      <c r="T38" s="68">
        <v>25</v>
      </c>
      <c r="U38" s="70">
        <v>25</v>
      </c>
      <c r="V38" s="40">
        <v>25</v>
      </c>
      <c r="W38" s="68">
        <v>17</v>
      </c>
      <c r="X38" s="135">
        <v>17</v>
      </c>
      <c r="Y38" s="70">
        <v>17</v>
      </c>
      <c r="Z38" s="40">
        <v>40</v>
      </c>
      <c r="AA38" s="70">
        <v>39</v>
      </c>
      <c r="AB38" s="70">
        <v>39</v>
      </c>
      <c r="AC38" s="67">
        <f t="shared" si="0"/>
        <v>167</v>
      </c>
      <c r="AD38" s="42">
        <f>SUM(AC38,AC39,AC40)</f>
        <v>715</v>
      </c>
    </row>
    <row r="39" spans="1:30" ht="12.75" thickBot="1">
      <c r="A39" s="15"/>
      <c r="B39" s="72">
        <v>23</v>
      </c>
      <c r="C39" s="136"/>
      <c r="D39" s="45">
        <v>31081</v>
      </c>
      <c r="E39" s="45">
        <v>31081</v>
      </c>
      <c r="F39" s="48" t="s">
        <v>228</v>
      </c>
      <c r="G39" s="48" t="s">
        <v>300</v>
      </c>
      <c r="H39" s="49">
        <v>26</v>
      </c>
      <c r="I39" s="50">
        <v>20</v>
      </c>
      <c r="J39" s="50">
        <v>20</v>
      </c>
      <c r="K39" s="129">
        <v>14</v>
      </c>
      <c r="L39" s="50">
        <v>14</v>
      </c>
      <c r="M39" s="51">
        <v>14</v>
      </c>
      <c r="N39" s="49">
        <v>13</v>
      </c>
      <c r="O39" s="50">
        <v>13</v>
      </c>
      <c r="P39" s="50">
        <v>13</v>
      </c>
      <c r="Q39" s="49">
        <v>59</v>
      </c>
      <c r="R39" s="50">
        <v>59</v>
      </c>
      <c r="S39" s="51">
        <v>59</v>
      </c>
      <c r="T39" s="49">
        <v>40</v>
      </c>
      <c r="U39" s="50">
        <v>40</v>
      </c>
      <c r="V39" s="51">
        <v>40</v>
      </c>
      <c r="W39" s="49">
        <v>37</v>
      </c>
      <c r="X39" s="130">
        <v>37</v>
      </c>
      <c r="Y39" s="50">
        <v>37</v>
      </c>
      <c r="Z39" s="51">
        <v>5</v>
      </c>
      <c r="AA39" s="50">
        <v>5</v>
      </c>
      <c r="AB39" s="50">
        <v>5</v>
      </c>
      <c r="AC39" s="41">
        <f t="shared" si="0"/>
        <v>188</v>
      </c>
      <c r="AD39" s="52"/>
    </row>
    <row r="40" spans="1:30" ht="12.75" thickBot="1">
      <c r="A40" s="15"/>
      <c r="B40" s="73">
        <v>24</v>
      </c>
      <c r="C40" s="137"/>
      <c r="D40" s="55">
        <v>30424</v>
      </c>
      <c r="E40" s="55">
        <v>30424</v>
      </c>
      <c r="F40" s="58" t="s">
        <v>229</v>
      </c>
      <c r="G40" s="58" t="s">
        <v>301</v>
      </c>
      <c r="H40" s="59">
        <v>57</v>
      </c>
      <c r="I40" s="60">
        <v>43</v>
      </c>
      <c r="J40" s="60">
        <v>43</v>
      </c>
      <c r="K40" s="132">
        <v>65</v>
      </c>
      <c r="L40" s="60">
        <v>65</v>
      </c>
      <c r="M40" s="61">
        <v>65</v>
      </c>
      <c r="N40" s="59">
        <v>64</v>
      </c>
      <c r="O40" s="60">
        <v>63</v>
      </c>
      <c r="P40" s="60">
        <v>63</v>
      </c>
      <c r="Q40" s="59">
        <v>48</v>
      </c>
      <c r="R40" s="60">
        <v>48</v>
      </c>
      <c r="S40" s="61">
        <v>48</v>
      </c>
      <c r="T40" s="59">
        <v>69</v>
      </c>
      <c r="U40" s="60">
        <v>69</v>
      </c>
      <c r="V40" s="61">
        <v>69</v>
      </c>
      <c r="W40" s="59">
        <v>51</v>
      </c>
      <c r="X40" s="133">
        <v>51</v>
      </c>
      <c r="Y40" s="60">
        <v>51</v>
      </c>
      <c r="Z40" s="61">
        <v>22</v>
      </c>
      <c r="AA40" s="60">
        <v>21</v>
      </c>
      <c r="AB40" s="60">
        <v>21</v>
      </c>
      <c r="AC40" s="64">
        <f t="shared" si="0"/>
        <v>360</v>
      </c>
      <c r="AD40" s="65"/>
    </row>
    <row r="41" spans="1:30" ht="12.75" thickBot="1">
      <c r="A41" s="15">
        <v>13</v>
      </c>
      <c r="B41" s="71">
        <v>67</v>
      </c>
      <c r="C41" s="134" t="s">
        <v>9</v>
      </c>
      <c r="D41" s="33">
        <v>31050</v>
      </c>
      <c r="E41" s="33">
        <v>31050</v>
      </c>
      <c r="F41" s="36" t="s">
        <v>230</v>
      </c>
      <c r="G41" s="36" t="s">
        <v>302</v>
      </c>
      <c r="H41" s="37">
        <v>9</v>
      </c>
      <c r="I41" s="38" t="s">
        <v>377</v>
      </c>
      <c r="J41" s="38">
        <v>73</v>
      </c>
      <c r="K41" s="125">
        <v>8</v>
      </c>
      <c r="L41" s="38">
        <v>8</v>
      </c>
      <c r="M41" s="39">
        <v>8</v>
      </c>
      <c r="N41" s="37">
        <v>23</v>
      </c>
      <c r="O41" s="38">
        <v>23</v>
      </c>
      <c r="P41" s="38">
        <v>23</v>
      </c>
      <c r="Q41" s="37">
        <v>34</v>
      </c>
      <c r="R41" s="38">
        <v>34</v>
      </c>
      <c r="S41" s="39">
        <v>34</v>
      </c>
      <c r="T41" s="37">
        <v>24</v>
      </c>
      <c r="U41" s="38">
        <v>24</v>
      </c>
      <c r="V41" s="39">
        <v>24</v>
      </c>
      <c r="W41" s="37">
        <v>38</v>
      </c>
      <c r="X41" s="66">
        <v>38</v>
      </c>
      <c r="Y41" s="38">
        <v>38</v>
      </c>
      <c r="Z41" s="39">
        <v>43</v>
      </c>
      <c r="AA41" s="38">
        <v>42</v>
      </c>
      <c r="AB41" s="38">
        <v>42</v>
      </c>
      <c r="AC41" s="67">
        <f t="shared" si="0"/>
        <v>242</v>
      </c>
      <c r="AD41" s="42">
        <f>SUM(AC41,AC42,AC43)</f>
        <v>754</v>
      </c>
    </row>
    <row r="42" spans="1:30" ht="12.75" thickBot="1">
      <c r="A42" s="15"/>
      <c r="B42" s="72">
        <v>68</v>
      </c>
      <c r="C42" s="136"/>
      <c r="D42" s="45">
        <v>30084</v>
      </c>
      <c r="E42" s="45">
        <v>30084</v>
      </c>
      <c r="F42" s="48" t="s">
        <v>231</v>
      </c>
      <c r="G42" s="48" t="s">
        <v>303</v>
      </c>
      <c r="H42" s="49">
        <v>48</v>
      </c>
      <c r="I42" s="50" t="s">
        <v>371</v>
      </c>
      <c r="J42" s="50">
        <v>73</v>
      </c>
      <c r="K42" s="129">
        <v>68</v>
      </c>
      <c r="L42" s="50">
        <v>68</v>
      </c>
      <c r="M42" s="51">
        <v>68</v>
      </c>
      <c r="N42" s="49">
        <v>59</v>
      </c>
      <c r="O42" s="50">
        <v>58</v>
      </c>
      <c r="P42" s="50">
        <v>58</v>
      </c>
      <c r="Q42" s="49">
        <v>29</v>
      </c>
      <c r="R42" s="50">
        <v>29</v>
      </c>
      <c r="S42" s="51">
        <v>29</v>
      </c>
      <c r="T42" s="49">
        <v>23</v>
      </c>
      <c r="U42" s="50">
        <v>23</v>
      </c>
      <c r="V42" s="51">
        <v>23</v>
      </c>
      <c r="W42" s="49">
        <v>20</v>
      </c>
      <c r="X42" s="130">
        <v>20</v>
      </c>
      <c r="Y42" s="50">
        <v>20</v>
      </c>
      <c r="Z42" s="51">
        <v>65</v>
      </c>
      <c r="AA42" s="50">
        <v>63</v>
      </c>
      <c r="AB42" s="50">
        <v>63</v>
      </c>
      <c r="AC42" s="41">
        <f t="shared" si="0"/>
        <v>334</v>
      </c>
      <c r="AD42" s="52"/>
    </row>
    <row r="43" spans="1:30" ht="12.75" thickBot="1">
      <c r="A43" s="15"/>
      <c r="B43" s="73">
        <v>69</v>
      </c>
      <c r="C43" s="137"/>
      <c r="D43" s="55">
        <v>30980</v>
      </c>
      <c r="E43" s="55">
        <v>30980</v>
      </c>
      <c r="F43" s="58" t="s">
        <v>232</v>
      </c>
      <c r="G43" s="58" t="s">
        <v>304</v>
      </c>
      <c r="H43" s="62">
        <v>34</v>
      </c>
      <c r="I43" s="69">
        <v>27</v>
      </c>
      <c r="J43" s="69">
        <v>27</v>
      </c>
      <c r="K43" s="112">
        <v>28</v>
      </c>
      <c r="L43" s="69">
        <v>28</v>
      </c>
      <c r="M43" s="63">
        <v>28</v>
      </c>
      <c r="N43" s="62">
        <v>6</v>
      </c>
      <c r="O43" s="69">
        <v>6</v>
      </c>
      <c r="P43" s="69">
        <v>6</v>
      </c>
      <c r="Q43" s="62">
        <v>13</v>
      </c>
      <c r="R43" s="69">
        <v>13</v>
      </c>
      <c r="S43" s="63">
        <v>13</v>
      </c>
      <c r="T43" s="62">
        <v>31</v>
      </c>
      <c r="U43" s="69">
        <v>31</v>
      </c>
      <c r="V43" s="63">
        <v>31</v>
      </c>
      <c r="W43" s="62">
        <v>57</v>
      </c>
      <c r="X43" s="113">
        <v>57</v>
      </c>
      <c r="Y43" s="69">
        <v>57</v>
      </c>
      <c r="Z43" s="63">
        <v>17</v>
      </c>
      <c r="AA43" s="69">
        <v>16</v>
      </c>
      <c r="AB43" s="69">
        <v>16</v>
      </c>
      <c r="AC43" s="64">
        <f t="shared" si="0"/>
        <v>178</v>
      </c>
      <c r="AD43" s="65"/>
    </row>
    <row r="44" spans="1:30" ht="12.75" thickBot="1">
      <c r="A44" s="15">
        <v>14</v>
      </c>
      <c r="B44" s="71">
        <v>37</v>
      </c>
      <c r="C44" s="134" t="s">
        <v>11</v>
      </c>
      <c r="D44" s="33">
        <v>30770</v>
      </c>
      <c r="E44" s="33">
        <v>30770</v>
      </c>
      <c r="F44" s="36" t="s">
        <v>233</v>
      </c>
      <c r="G44" s="36" t="s">
        <v>305</v>
      </c>
      <c r="H44" s="37">
        <v>29</v>
      </c>
      <c r="I44" s="38">
        <v>22</v>
      </c>
      <c r="J44" s="38">
        <v>22</v>
      </c>
      <c r="K44" s="125">
        <v>11</v>
      </c>
      <c r="L44" s="38">
        <v>11</v>
      </c>
      <c r="M44" s="39">
        <v>11</v>
      </c>
      <c r="N44" s="37">
        <v>38</v>
      </c>
      <c r="O44" s="38">
        <v>37</v>
      </c>
      <c r="P44" s="38">
        <v>37</v>
      </c>
      <c r="Q44" s="37">
        <v>24</v>
      </c>
      <c r="R44" s="38">
        <v>24</v>
      </c>
      <c r="S44" s="39">
        <v>24</v>
      </c>
      <c r="T44" s="37">
        <v>20</v>
      </c>
      <c r="U44" s="38">
        <v>20</v>
      </c>
      <c r="V44" s="39">
        <v>20</v>
      </c>
      <c r="W44" s="37">
        <v>27</v>
      </c>
      <c r="X44" s="66">
        <v>27</v>
      </c>
      <c r="Y44" s="38">
        <v>27</v>
      </c>
      <c r="Z44" s="39">
        <v>45</v>
      </c>
      <c r="AA44" s="38">
        <v>44</v>
      </c>
      <c r="AB44" s="38">
        <v>44</v>
      </c>
      <c r="AC44" s="67">
        <f t="shared" si="0"/>
        <v>185</v>
      </c>
      <c r="AD44" s="42">
        <f>SUM(AC44,AC45,AC46)</f>
        <v>776</v>
      </c>
    </row>
    <row r="45" spans="1:30" ht="12.75" thickBot="1">
      <c r="A45" s="15"/>
      <c r="B45" s="72">
        <v>38</v>
      </c>
      <c r="C45" s="136"/>
      <c r="D45" s="45">
        <v>29151</v>
      </c>
      <c r="E45" s="45">
        <v>29151</v>
      </c>
      <c r="F45" s="48" t="s">
        <v>234</v>
      </c>
      <c r="G45" s="48" t="s">
        <v>306</v>
      </c>
      <c r="H45" s="49">
        <v>25</v>
      </c>
      <c r="I45" s="50">
        <v>19</v>
      </c>
      <c r="J45" s="50">
        <v>19</v>
      </c>
      <c r="K45" s="129">
        <v>58</v>
      </c>
      <c r="L45" s="50">
        <v>58</v>
      </c>
      <c r="M45" s="51">
        <v>58</v>
      </c>
      <c r="N45" s="49">
        <v>48</v>
      </c>
      <c r="O45" s="50">
        <v>47</v>
      </c>
      <c r="P45" s="50">
        <v>47</v>
      </c>
      <c r="Q45" s="49">
        <v>50</v>
      </c>
      <c r="R45" s="50">
        <v>50</v>
      </c>
      <c r="S45" s="51">
        <v>50</v>
      </c>
      <c r="T45" s="49">
        <v>21</v>
      </c>
      <c r="U45" s="50">
        <v>21</v>
      </c>
      <c r="V45" s="51">
        <v>21</v>
      </c>
      <c r="W45" s="49">
        <v>49</v>
      </c>
      <c r="X45" s="130">
        <v>49</v>
      </c>
      <c r="Y45" s="50">
        <v>49</v>
      </c>
      <c r="Z45" s="51">
        <v>57</v>
      </c>
      <c r="AA45" s="50">
        <v>55</v>
      </c>
      <c r="AB45" s="50">
        <v>55</v>
      </c>
      <c r="AC45" s="41">
        <f t="shared" si="0"/>
        <v>299</v>
      </c>
      <c r="AD45" s="52"/>
    </row>
    <row r="46" spans="1:30" ht="12.75" thickBot="1">
      <c r="A46" s="15"/>
      <c r="B46" s="73">
        <v>39</v>
      </c>
      <c r="C46" s="137"/>
      <c r="D46" s="55">
        <v>29798</v>
      </c>
      <c r="E46" s="55">
        <v>29798</v>
      </c>
      <c r="F46" s="58" t="s">
        <v>235</v>
      </c>
      <c r="G46" s="58" t="s">
        <v>307</v>
      </c>
      <c r="H46" s="62">
        <v>32</v>
      </c>
      <c r="I46" s="69">
        <v>25</v>
      </c>
      <c r="J46" s="69">
        <v>25</v>
      </c>
      <c r="K46" s="112">
        <v>62</v>
      </c>
      <c r="L46" s="69">
        <v>62</v>
      </c>
      <c r="M46" s="63">
        <v>62</v>
      </c>
      <c r="N46" s="62">
        <v>7</v>
      </c>
      <c r="O46" s="69">
        <v>7</v>
      </c>
      <c r="P46" s="69">
        <v>7</v>
      </c>
      <c r="Q46" s="62">
        <v>60</v>
      </c>
      <c r="R46" s="69">
        <v>60</v>
      </c>
      <c r="S46" s="63">
        <v>60</v>
      </c>
      <c r="T46" s="62">
        <v>39</v>
      </c>
      <c r="U46" s="69">
        <v>39</v>
      </c>
      <c r="V46" s="63">
        <v>39</v>
      </c>
      <c r="W46" s="62">
        <v>43</v>
      </c>
      <c r="X46" s="113">
        <v>43</v>
      </c>
      <c r="Y46" s="69">
        <v>43</v>
      </c>
      <c r="Z46" s="63">
        <v>58</v>
      </c>
      <c r="AA46" s="69">
        <v>56</v>
      </c>
      <c r="AB46" s="69">
        <v>56</v>
      </c>
      <c r="AC46" s="74">
        <f t="shared" si="0"/>
        <v>292</v>
      </c>
      <c r="AD46" s="65"/>
    </row>
    <row r="47" spans="1:30" ht="12.75" thickBot="1">
      <c r="A47" s="15">
        <v>15</v>
      </c>
      <c r="B47" s="71">
        <v>28</v>
      </c>
      <c r="C47" s="134" t="s">
        <v>186</v>
      </c>
      <c r="D47" s="33">
        <v>30210</v>
      </c>
      <c r="E47" s="33">
        <v>30210</v>
      </c>
      <c r="F47" s="36" t="s">
        <v>236</v>
      </c>
      <c r="G47" s="36" t="s">
        <v>308</v>
      </c>
      <c r="H47" s="37">
        <v>31</v>
      </c>
      <c r="I47" s="38">
        <v>24</v>
      </c>
      <c r="J47" s="38">
        <v>24</v>
      </c>
      <c r="K47" s="125">
        <v>35</v>
      </c>
      <c r="L47" s="38">
        <v>35</v>
      </c>
      <c r="M47" s="39">
        <v>35</v>
      </c>
      <c r="N47" s="37">
        <v>54</v>
      </c>
      <c r="O47" s="38">
        <v>53</v>
      </c>
      <c r="P47" s="38">
        <v>53</v>
      </c>
      <c r="Q47" s="37">
        <v>7</v>
      </c>
      <c r="R47" s="38">
        <v>7</v>
      </c>
      <c r="S47" s="39">
        <v>7</v>
      </c>
      <c r="T47" s="37">
        <v>32</v>
      </c>
      <c r="U47" s="38">
        <v>32</v>
      </c>
      <c r="V47" s="39">
        <v>32</v>
      </c>
      <c r="W47" s="37">
        <v>24</v>
      </c>
      <c r="X47" s="66">
        <v>24</v>
      </c>
      <c r="Y47" s="38">
        <v>24</v>
      </c>
      <c r="Z47" s="39">
        <v>37</v>
      </c>
      <c r="AA47" s="38">
        <v>36</v>
      </c>
      <c r="AB47" s="38">
        <v>36</v>
      </c>
      <c r="AC47" s="41">
        <f t="shared" si="0"/>
        <v>211</v>
      </c>
      <c r="AD47" s="42">
        <f>SUM(AC47,AC48,AC49)</f>
        <v>822</v>
      </c>
    </row>
    <row r="48" spans="1:30" ht="12.75" thickBot="1">
      <c r="A48" s="15"/>
      <c r="B48" s="72">
        <v>29</v>
      </c>
      <c r="C48" s="136"/>
      <c r="D48" s="45">
        <v>30901</v>
      </c>
      <c r="E48" s="45">
        <v>30901</v>
      </c>
      <c r="F48" s="48" t="s">
        <v>237</v>
      </c>
      <c r="G48" s="48" t="s">
        <v>309</v>
      </c>
      <c r="H48" s="49">
        <v>54</v>
      </c>
      <c r="I48" s="50" t="s">
        <v>378</v>
      </c>
      <c r="J48" s="50">
        <v>73</v>
      </c>
      <c r="K48" s="129">
        <v>52</v>
      </c>
      <c r="L48" s="50">
        <v>52</v>
      </c>
      <c r="M48" s="51">
        <v>52</v>
      </c>
      <c r="N48" s="49">
        <v>52</v>
      </c>
      <c r="O48" s="50">
        <v>51</v>
      </c>
      <c r="P48" s="50">
        <v>51</v>
      </c>
      <c r="Q48" s="49">
        <v>64</v>
      </c>
      <c r="R48" s="50">
        <v>64</v>
      </c>
      <c r="S48" s="51">
        <v>64</v>
      </c>
      <c r="T48" s="49">
        <v>70</v>
      </c>
      <c r="U48" s="50">
        <v>70</v>
      </c>
      <c r="V48" s="51">
        <v>70</v>
      </c>
      <c r="W48" s="49">
        <v>28</v>
      </c>
      <c r="X48" s="130">
        <v>28</v>
      </c>
      <c r="Y48" s="50">
        <v>28</v>
      </c>
      <c r="Z48" s="51">
        <v>60</v>
      </c>
      <c r="AA48" s="50">
        <v>58</v>
      </c>
      <c r="AB48" s="50">
        <v>58</v>
      </c>
      <c r="AC48" s="41">
        <f t="shared" si="0"/>
        <v>396</v>
      </c>
      <c r="AD48" s="52"/>
    </row>
    <row r="49" spans="1:30" ht="12.75" thickBot="1">
      <c r="A49" s="15"/>
      <c r="B49" s="73">
        <v>30</v>
      </c>
      <c r="C49" s="137"/>
      <c r="D49" s="55">
        <v>31310</v>
      </c>
      <c r="E49" s="55">
        <v>31310</v>
      </c>
      <c r="F49" s="58" t="s">
        <v>238</v>
      </c>
      <c r="G49" s="58" t="s">
        <v>310</v>
      </c>
      <c r="H49" s="62">
        <v>46</v>
      </c>
      <c r="I49" s="69">
        <v>36</v>
      </c>
      <c r="J49" s="69">
        <v>36</v>
      </c>
      <c r="K49" s="112">
        <v>13</v>
      </c>
      <c r="L49" s="69">
        <v>13</v>
      </c>
      <c r="M49" s="63">
        <v>13</v>
      </c>
      <c r="N49" s="62">
        <v>36</v>
      </c>
      <c r="O49" s="69">
        <v>35</v>
      </c>
      <c r="P49" s="69">
        <v>35</v>
      </c>
      <c r="Q49" s="62">
        <v>22</v>
      </c>
      <c r="R49" s="69">
        <v>22</v>
      </c>
      <c r="S49" s="63">
        <v>22</v>
      </c>
      <c r="T49" s="62">
        <v>41</v>
      </c>
      <c r="U49" s="69">
        <v>41</v>
      </c>
      <c r="V49" s="63">
        <v>41</v>
      </c>
      <c r="W49" s="62">
        <v>48</v>
      </c>
      <c r="X49" s="113">
        <v>48</v>
      </c>
      <c r="Y49" s="69">
        <v>48</v>
      </c>
      <c r="Z49" s="63">
        <v>21</v>
      </c>
      <c r="AA49" s="69">
        <v>20</v>
      </c>
      <c r="AB49" s="69">
        <v>20</v>
      </c>
      <c r="AC49" s="74">
        <f t="shared" si="0"/>
        <v>215</v>
      </c>
      <c r="AD49" s="65"/>
    </row>
    <row r="50" spans="1:30" ht="12.75" thickBot="1">
      <c r="A50" s="15">
        <v>16</v>
      </c>
      <c r="B50" s="77">
        <v>46</v>
      </c>
      <c r="C50" s="138" t="s">
        <v>16</v>
      </c>
      <c r="D50" s="79">
        <v>31085</v>
      </c>
      <c r="E50" s="79">
        <v>31085</v>
      </c>
      <c r="F50" s="80" t="s">
        <v>239</v>
      </c>
      <c r="G50" s="80" t="s">
        <v>311</v>
      </c>
      <c r="H50" s="81">
        <v>56</v>
      </c>
      <c r="I50" s="82" t="s">
        <v>379</v>
      </c>
      <c r="J50" s="82">
        <v>73</v>
      </c>
      <c r="K50" s="84">
        <v>43</v>
      </c>
      <c r="L50" s="82">
        <v>43</v>
      </c>
      <c r="M50" s="83">
        <v>43</v>
      </c>
      <c r="N50" s="81">
        <v>49</v>
      </c>
      <c r="O50" s="82">
        <v>48</v>
      </c>
      <c r="P50" s="82">
        <v>48</v>
      </c>
      <c r="Q50" s="81">
        <v>54</v>
      </c>
      <c r="R50" s="82">
        <v>54</v>
      </c>
      <c r="S50" s="83">
        <v>54</v>
      </c>
      <c r="T50" s="81">
        <v>57</v>
      </c>
      <c r="U50" s="82">
        <v>57</v>
      </c>
      <c r="V50" s="83">
        <v>57</v>
      </c>
      <c r="W50" s="81">
        <v>2</v>
      </c>
      <c r="X50" s="139">
        <v>2</v>
      </c>
      <c r="Y50" s="82">
        <v>2</v>
      </c>
      <c r="Z50" s="83">
        <v>34</v>
      </c>
      <c r="AA50" s="82">
        <v>33</v>
      </c>
      <c r="AB50" s="82">
        <v>33</v>
      </c>
      <c r="AC50" s="96">
        <f t="shared" si="0"/>
        <v>310</v>
      </c>
      <c r="AD50" s="88">
        <f>SUM(AC50,AC51,AC52)</f>
        <v>843</v>
      </c>
    </row>
    <row r="51" spans="1:30" ht="12.75" thickBot="1">
      <c r="A51" s="15"/>
      <c r="B51" s="89">
        <v>47</v>
      </c>
      <c r="C51" s="140"/>
      <c r="D51" s="91">
        <v>30896</v>
      </c>
      <c r="E51" s="91">
        <v>30896</v>
      </c>
      <c r="F51" s="92" t="s">
        <v>240</v>
      </c>
      <c r="G51" s="92" t="s">
        <v>312</v>
      </c>
      <c r="H51" s="93">
        <v>47</v>
      </c>
      <c r="I51" s="94">
        <v>37</v>
      </c>
      <c r="J51" s="94">
        <v>37</v>
      </c>
      <c r="K51" s="141">
        <v>51</v>
      </c>
      <c r="L51" s="94">
        <v>51</v>
      </c>
      <c r="M51" s="95">
        <v>51</v>
      </c>
      <c r="N51" s="93">
        <v>39</v>
      </c>
      <c r="O51" s="94">
        <v>38</v>
      </c>
      <c r="P51" s="94">
        <v>38</v>
      </c>
      <c r="Q51" s="93">
        <v>43</v>
      </c>
      <c r="R51" s="94">
        <v>43</v>
      </c>
      <c r="S51" s="95">
        <v>43</v>
      </c>
      <c r="T51" s="93">
        <v>43</v>
      </c>
      <c r="U51" s="94">
        <v>43</v>
      </c>
      <c r="V51" s="95">
        <v>43</v>
      </c>
      <c r="W51" s="93">
        <v>36</v>
      </c>
      <c r="X51" s="142">
        <v>36</v>
      </c>
      <c r="Y51" s="94">
        <v>36</v>
      </c>
      <c r="Z51" s="95">
        <v>16</v>
      </c>
      <c r="AA51" s="94">
        <v>15</v>
      </c>
      <c r="AB51" s="94">
        <v>15</v>
      </c>
      <c r="AC51" s="96">
        <f t="shared" si="0"/>
        <v>263</v>
      </c>
      <c r="AD51" s="97"/>
    </row>
    <row r="52" spans="1:30" ht="12.75" thickBot="1">
      <c r="A52" s="15"/>
      <c r="B52" s="98">
        <v>48</v>
      </c>
      <c r="C52" s="143"/>
      <c r="D52" s="100">
        <v>28328</v>
      </c>
      <c r="E52" s="100">
        <v>28328</v>
      </c>
      <c r="F52" s="101" t="s">
        <v>241</v>
      </c>
      <c r="G52" s="101" t="s">
        <v>313</v>
      </c>
      <c r="H52" s="102">
        <v>63</v>
      </c>
      <c r="I52" s="103">
        <v>48</v>
      </c>
      <c r="J52" s="103">
        <v>48</v>
      </c>
      <c r="K52" s="144">
        <v>27</v>
      </c>
      <c r="L52" s="103">
        <v>27</v>
      </c>
      <c r="M52" s="104">
        <v>27</v>
      </c>
      <c r="N52" s="102">
        <v>43</v>
      </c>
      <c r="O52" s="103">
        <v>42</v>
      </c>
      <c r="P52" s="103">
        <v>42</v>
      </c>
      <c r="Q52" s="102">
        <v>38</v>
      </c>
      <c r="R52" s="103">
        <v>38</v>
      </c>
      <c r="S52" s="104">
        <v>38</v>
      </c>
      <c r="T52" s="102">
        <v>8</v>
      </c>
      <c r="U52" s="103">
        <v>8</v>
      </c>
      <c r="V52" s="104">
        <v>8</v>
      </c>
      <c r="W52" s="102">
        <v>59</v>
      </c>
      <c r="X52" s="105">
        <v>59</v>
      </c>
      <c r="Y52" s="103">
        <v>59</v>
      </c>
      <c r="Z52" s="104">
        <v>50</v>
      </c>
      <c r="AA52" s="103">
        <v>48</v>
      </c>
      <c r="AB52" s="103">
        <v>48</v>
      </c>
      <c r="AC52" s="107">
        <f t="shared" si="0"/>
        <v>270</v>
      </c>
      <c r="AD52" s="108"/>
    </row>
    <row r="53" spans="1:30" ht="12.75" thickBot="1">
      <c r="A53" s="15">
        <v>17</v>
      </c>
      <c r="B53" s="71">
        <v>16</v>
      </c>
      <c r="C53" s="134" t="s">
        <v>187</v>
      </c>
      <c r="D53" s="33">
        <v>30941</v>
      </c>
      <c r="E53" s="33">
        <v>30941</v>
      </c>
      <c r="F53" s="36" t="s">
        <v>263</v>
      </c>
      <c r="G53" s="36" t="s">
        <v>314</v>
      </c>
      <c r="H53" s="37">
        <v>71</v>
      </c>
      <c r="I53" s="38">
        <v>56</v>
      </c>
      <c r="J53" s="38">
        <v>56</v>
      </c>
      <c r="K53" s="125">
        <v>29</v>
      </c>
      <c r="L53" s="38">
        <v>29</v>
      </c>
      <c r="M53" s="39">
        <v>29</v>
      </c>
      <c r="N53" s="37">
        <v>26</v>
      </c>
      <c r="O53" s="38">
        <v>26</v>
      </c>
      <c r="P53" s="38">
        <v>26</v>
      </c>
      <c r="Q53" s="37">
        <v>42</v>
      </c>
      <c r="R53" s="38">
        <v>42</v>
      </c>
      <c r="S53" s="39">
        <v>42</v>
      </c>
      <c r="T53" s="37">
        <v>62</v>
      </c>
      <c r="U53" s="38">
        <v>62</v>
      </c>
      <c r="V53" s="39">
        <v>62</v>
      </c>
      <c r="W53" s="37">
        <v>40</v>
      </c>
      <c r="X53" s="66">
        <v>40</v>
      </c>
      <c r="Y53" s="38">
        <v>40</v>
      </c>
      <c r="Z53" s="39">
        <v>55</v>
      </c>
      <c r="AA53" s="38">
        <v>53</v>
      </c>
      <c r="AB53" s="38">
        <v>53</v>
      </c>
      <c r="AC53" s="67">
        <f t="shared" si="0"/>
        <v>308</v>
      </c>
      <c r="AD53" s="42">
        <f>SUM(AC53,AC54,AC55)</f>
        <v>871</v>
      </c>
    </row>
    <row r="54" spans="1:30" ht="12.75" thickBot="1">
      <c r="A54" s="15"/>
      <c r="B54" s="72">
        <v>17</v>
      </c>
      <c r="C54" s="136"/>
      <c r="D54" s="45">
        <v>30517</v>
      </c>
      <c r="E54" s="45">
        <v>30517</v>
      </c>
      <c r="F54" s="48" t="s">
        <v>264</v>
      </c>
      <c r="G54" s="48" t="s">
        <v>315</v>
      </c>
      <c r="H54" s="49">
        <v>39</v>
      </c>
      <c r="I54" s="50">
        <v>31</v>
      </c>
      <c r="J54" s="50">
        <v>31</v>
      </c>
      <c r="K54" s="129">
        <v>56</v>
      </c>
      <c r="L54" s="50">
        <v>56</v>
      </c>
      <c r="M54" s="51">
        <v>56</v>
      </c>
      <c r="N54" s="49">
        <v>46</v>
      </c>
      <c r="O54" s="50">
        <v>45</v>
      </c>
      <c r="P54" s="50">
        <v>45</v>
      </c>
      <c r="Q54" s="49">
        <v>61</v>
      </c>
      <c r="R54" s="50">
        <v>61</v>
      </c>
      <c r="S54" s="51">
        <v>61</v>
      </c>
      <c r="T54" s="49">
        <v>37</v>
      </c>
      <c r="U54" s="50">
        <v>37</v>
      </c>
      <c r="V54" s="51">
        <v>37</v>
      </c>
      <c r="W54" s="49">
        <v>21</v>
      </c>
      <c r="X54" s="130">
        <v>21</v>
      </c>
      <c r="Y54" s="50">
        <v>21</v>
      </c>
      <c r="Z54" s="51">
        <v>30</v>
      </c>
      <c r="AA54" s="50">
        <v>29</v>
      </c>
      <c r="AB54" s="50">
        <v>29</v>
      </c>
      <c r="AC54" s="41">
        <f t="shared" si="0"/>
        <v>280</v>
      </c>
      <c r="AD54" s="52"/>
    </row>
    <row r="55" spans="1:30" ht="12.75" thickBot="1">
      <c r="A55" s="15"/>
      <c r="B55" s="73">
        <v>18</v>
      </c>
      <c r="C55" s="137"/>
      <c r="D55" s="55">
        <v>29883</v>
      </c>
      <c r="E55" s="55">
        <v>29883</v>
      </c>
      <c r="F55" s="58" t="s">
        <v>265</v>
      </c>
      <c r="G55" s="58" t="s">
        <v>316</v>
      </c>
      <c r="H55" s="62">
        <v>15</v>
      </c>
      <c r="I55" s="69" t="s">
        <v>380</v>
      </c>
      <c r="J55" s="69">
        <v>73</v>
      </c>
      <c r="K55" s="112">
        <v>44</v>
      </c>
      <c r="L55" s="69">
        <v>44</v>
      </c>
      <c r="M55" s="63">
        <v>44</v>
      </c>
      <c r="N55" s="62">
        <v>29</v>
      </c>
      <c r="O55" s="69">
        <v>28</v>
      </c>
      <c r="P55" s="69">
        <v>28</v>
      </c>
      <c r="Q55" s="62">
        <v>55</v>
      </c>
      <c r="R55" s="69">
        <v>55</v>
      </c>
      <c r="S55" s="63">
        <v>55</v>
      </c>
      <c r="T55" s="62">
        <v>33</v>
      </c>
      <c r="U55" s="69">
        <v>33</v>
      </c>
      <c r="V55" s="63">
        <v>33</v>
      </c>
      <c r="W55" s="62">
        <v>19</v>
      </c>
      <c r="X55" s="113">
        <v>19</v>
      </c>
      <c r="Y55" s="69">
        <v>19</v>
      </c>
      <c r="Z55" s="63">
        <v>32</v>
      </c>
      <c r="AA55" s="69">
        <v>31</v>
      </c>
      <c r="AB55" s="69">
        <v>31</v>
      </c>
      <c r="AC55" s="74">
        <f t="shared" si="0"/>
        <v>283</v>
      </c>
      <c r="AD55" s="65"/>
    </row>
    <row r="56" spans="1:30" ht="12.75" thickBot="1">
      <c r="A56" s="15">
        <v>18</v>
      </c>
      <c r="B56" s="71">
        <v>58</v>
      </c>
      <c r="C56" s="134" t="s">
        <v>188</v>
      </c>
      <c r="D56" s="33">
        <v>31305</v>
      </c>
      <c r="E56" s="33">
        <v>31305</v>
      </c>
      <c r="F56" s="36" t="s">
        <v>242</v>
      </c>
      <c r="G56" s="36" t="s">
        <v>317</v>
      </c>
      <c r="H56" s="37">
        <v>17</v>
      </c>
      <c r="I56" s="38" t="s">
        <v>373</v>
      </c>
      <c r="J56" s="38">
        <v>73</v>
      </c>
      <c r="K56" s="125">
        <v>26</v>
      </c>
      <c r="L56" s="38">
        <v>26</v>
      </c>
      <c r="M56" s="39">
        <v>26</v>
      </c>
      <c r="N56" s="37">
        <v>34</v>
      </c>
      <c r="O56" s="38">
        <v>33</v>
      </c>
      <c r="P56" s="38">
        <v>33</v>
      </c>
      <c r="Q56" s="37">
        <v>36</v>
      </c>
      <c r="R56" s="38">
        <v>36</v>
      </c>
      <c r="S56" s="39">
        <v>36</v>
      </c>
      <c r="T56" s="37">
        <v>52</v>
      </c>
      <c r="U56" s="38">
        <v>52</v>
      </c>
      <c r="V56" s="39">
        <v>52</v>
      </c>
      <c r="W56" s="37">
        <v>62</v>
      </c>
      <c r="X56" s="66">
        <v>62</v>
      </c>
      <c r="Y56" s="38">
        <v>62</v>
      </c>
      <c r="Z56" s="39">
        <v>48</v>
      </c>
      <c r="AA56" s="38">
        <v>46</v>
      </c>
      <c r="AB56" s="38">
        <v>46</v>
      </c>
      <c r="AC56" s="41">
        <f t="shared" si="0"/>
        <v>328</v>
      </c>
      <c r="AD56" s="42">
        <f>SUM(AC56,AC57,AC58)</f>
        <v>914</v>
      </c>
    </row>
    <row r="57" spans="1:30" ht="12.75" thickBot="1">
      <c r="A57" s="15"/>
      <c r="B57" s="72">
        <v>59</v>
      </c>
      <c r="C57" s="136"/>
      <c r="D57" s="45">
        <v>30804</v>
      </c>
      <c r="E57" s="45">
        <v>30804</v>
      </c>
      <c r="F57" s="48" t="s">
        <v>243</v>
      </c>
      <c r="G57" s="48" t="s">
        <v>318</v>
      </c>
      <c r="H57" s="49">
        <v>59</v>
      </c>
      <c r="I57" s="50">
        <v>45</v>
      </c>
      <c r="J57" s="50">
        <v>45</v>
      </c>
      <c r="K57" s="129">
        <v>34</v>
      </c>
      <c r="L57" s="50">
        <v>34</v>
      </c>
      <c r="M57" s="51">
        <v>34</v>
      </c>
      <c r="N57" s="49">
        <v>30</v>
      </c>
      <c r="O57" s="50">
        <v>29</v>
      </c>
      <c r="P57" s="50">
        <v>29</v>
      </c>
      <c r="Q57" s="49">
        <v>51</v>
      </c>
      <c r="R57" s="50">
        <v>51</v>
      </c>
      <c r="S57" s="51">
        <v>51</v>
      </c>
      <c r="T57" s="49">
        <v>49</v>
      </c>
      <c r="U57" s="50">
        <v>49</v>
      </c>
      <c r="V57" s="51">
        <v>49</v>
      </c>
      <c r="W57" s="49">
        <v>26</v>
      </c>
      <c r="X57" s="130">
        <v>26</v>
      </c>
      <c r="Y57" s="50">
        <v>26</v>
      </c>
      <c r="Z57" s="51">
        <v>46</v>
      </c>
      <c r="AA57" s="50">
        <v>45</v>
      </c>
      <c r="AB57" s="50">
        <v>45</v>
      </c>
      <c r="AC57" s="41">
        <f t="shared" si="0"/>
        <v>279</v>
      </c>
      <c r="AD57" s="52"/>
    </row>
    <row r="58" spans="1:30" ht="12.75" thickBot="1">
      <c r="A58" s="15"/>
      <c r="B58" s="73">
        <v>60</v>
      </c>
      <c r="C58" s="137"/>
      <c r="D58" s="55">
        <v>30574</v>
      </c>
      <c r="E58" s="55">
        <v>30574</v>
      </c>
      <c r="F58" s="58" t="s">
        <v>244</v>
      </c>
      <c r="G58" s="58" t="s">
        <v>319</v>
      </c>
      <c r="H58" s="62">
        <v>37</v>
      </c>
      <c r="I58" s="69">
        <v>30</v>
      </c>
      <c r="J58" s="69">
        <v>30</v>
      </c>
      <c r="K58" s="112">
        <v>41</v>
      </c>
      <c r="L58" s="69">
        <v>41</v>
      </c>
      <c r="M58" s="63">
        <v>41</v>
      </c>
      <c r="N58" s="62">
        <v>50</v>
      </c>
      <c r="O58" s="69">
        <v>49</v>
      </c>
      <c r="P58" s="69">
        <v>49</v>
      </c>
      <c r="Q58" s="62">
        <v>41</v>
      </c>
      <c r="R58" s="69">
        <v>41</v>
      </c>
      <c r="S58" s="63">
        <v>41</v>
      </c>
      <c r="T58" s="62">
        <v>63</v>
      </c>
      <c r="U58" s="69">
        <v>63</v>
      </c>
      <c r="V58" s="63">
        <v>63</v>
      </c>
      <c r="W58" s="62">
        <v>58</v>
      </c>
      <c r="X58" s="113">
        <v>58</v>
      </c>
      <c r="Y58" s="69">
        <v>58</v>
      </c>
      <c r="Z58" s="63">
        <v>26</v>
      </c>
      <c r="AA58" s="69">
        <v>25</v>
      </c>
      <c r="AB58" s="69">
        <v>25</v>
      </c>
      <c r="AC58" s="74">
        <f t="shared" si="0"/>
        <v>307</v>
      </c>
      <c r="AD58" s="65"/>
    </row>
    <row r="59" spans="1:30" ht="12.75" thickBot="1">
      <c r="A59" s="15">
        <v>19</v>
      </c>
      <c r="B59" s="71">
        <v>4</v>
      </c>
      <c r="C59" s="134" t="s">
        <v>12</v>
      </c>
      <c r="D59" s="33">
        <v>31234</v>
      </c>
      <c r="E59" s="33">
        <v>31234</v>
      </c>
      <c r="F59" s="36" t="s">
        <v>245</v>
      </c>
      <c r="G59" s="36" t="s">
        <v>320</v>
      </c>
      <c r="H59" s="37">
        <v>36</v>
      </c>
      <c r="I59" s="38">
        <v>29</v>
      </c>
      <c r="J59" s="38">
        <v>29</v>
      </c>
      <c r="K59" s="125">
        <v>50</v>
      </c>
      <c r="L59" s="38">
        <v>50</v>
      </c>
      <c r="M59" s="39">
        <v>50</v>
      </c>
      <c r="N59" s="37">
        <v>66</v>
      </c>
      <c r="O59" s="38">
        <v>65</v>
      </c>
      <c r="P59" s="38">
        <v>65</v>
      </c>
      <c r="Q59" s="37">
        <v>19</v>
      </c>
      <c r="R59" s="38">
        <v>19</v>
      </c>
      <c r="S59" s="39">
        <v>19</v>
      </c>
      <c r="T59" s="37">
        <v>27</v>
      </c>
      <c r="U59" s="38">
        <v>27</v>
      </c>
      <c r="V59" s="39">
        <v>27</v>
      </c>
      <c r="W59" s="37">
        <v>47</v>
      </c>
      <c r="X59" s="66">
        <v>47</v>
      </c>
      <c r="Y59" s="38">
        <v>47</v>
      </c>
      <c r="Z59" s="39">
        <v>49</v>
      </c>
      <c r="AA59" s="38">
        <v>47</v>
      </c>
      <c r="AB59" s="38">
        <v>47</v>
      </c>
      <c r="AC59" s="41">
        <f t="shared" si="0"/>
        <v>284</v>
      </c>
      <c r="AD59" s="42">
        <f>SUM(AC59,AC60,AC61)</f>
        <v>921</v>
      </c>
    </row>
    <row r="60" spans="1:30" ht="12.75" thickBot="1">
      <c r="A60" s="15"/>
      <c r="B60" s="72">
        <v>5</v>
      </c>
      <c r="C60" s="136"/>
      <c r="D60" s="45">
        <v>31229</v>
      </c>
      <c r="E60" s="45">
        <v>31229</v>
      </c>
      <c r="F60" s="48" t="s">
        <v>246</v>
      </c>
      <c r="G60" s="48" t="s">
        <v>321</v>
      </c>
      <c r="H60" s="49">
        <v>30</v>
      </c>
      <c r="I60" s="50">
        <v>23</v>
      </c>
      <c r="J60" s="50">
        <v>23</v>
      </c>
      <c r="K60" s="129">
        <v>33</v>
      </c>
      <c r="L60" s="50">
        <v>33</v>
      </c>
      <c r="M60" s="51">
        <v>33</v>
      </c>
      <c r="N60" s="49">
        <v>31</v>
      </c>
      <c r="O60" s="50">
        <v>30</v>
      </c>
      <c r="P60" s="50">
        <v>30</v>
      </c>
      <c r="Q60" s="49">
        <v>28</v>
      </c>
      <c r="R60" s="50">
        <v>28</v>
      </c>
      <c r="S60" s="51">
        <v>28</v>
      </c>
      <c r="T60" s="49">
        <v>55</v>
      </c>
      <c r="U60" s="50">
        <v>55</v>
      </c>
      <c r="V60" s="51">
        <v>55</v>
      </c>
      <c r="W60" s="49">
        <v>8</v>
      </c>
      <c r="X60" s="130">
        <v>8</v>
      </c>
      <c r="Y60" s="50">
        <v>8</v>
      </c>
      <c r="Z60" s="51">
        <v>61</v>
      </c>
      <c r="AA60" s="50">
        <v>59</v>
      </c>
      <c r="AB60" s="50">
        <v>59</v>
      </c>
      <c r="AC60" s="41">
        <f t="shared" si="0"/>
        <v>236</v>
      </c>
      <c r="AD60" s="52"/>
    </row>
    <row r="61" spans="1:30" ht="12.75" thickBot="1">
      <c r="A61" s="15"/>
      <c r="B61" s="73">
        <v>6</v>
      </c>
      <c r="C61" s="137"/>
      <c r="D61" s="55">
        <v>29903</v>
      </c>
      <c r="E61" s="55">
        <v>29903</v>
      </c>
      <c r="F61" s="58" t="s">
        <v>247</v>
      </c>
      <c r="G61" s="58" t="s">
        <v>322</v>
      </c>
      <c r="H61" s="62">
        <v>38</v>
      </c>
      <c r="I61" s="69" t="s">
        <v>381</v>
      </c>
      <c r="J61" s="69">
        <v>73</v>
      </c>
      <c r="K61" s="112">
        <v>49</v>
      </c>
      <c r="L61" s="69">
        <v>49</v>
      </c>
      <c r="M61" s="63">
        <v>49</v>
      </c>
      <c r="N61" s="62">
        <v>39</v>
      </c>
      <c r="O61" s="69">
        <v>68</v>
      </c>
      <c r="P61" s="69">
        <v>68</v>
      </c>
      <c r="Q61" s="62">
        <v>40</v>
      </c>
      <c r="R61" s="69">
        <v>40</v>
      </c>
      <c r="S61" s="63">
        <v>40</v>
      </c>
      <c r="T61" s="62">
        <v>59</v>
      </c>
      <c r="U61" s="69">
        <v>59</v>
      </c>
      <c r="V61" s="63">
        <v>59</v>
      </c>
      <c r="W61" s="62">
        <v>60</v>
      </c>
      <c r="X61" s="113">
        <v>60</v>
      </c>
      <c r="Y61" s="69">
        <v>60</v>
      </c>
      <c r="Z61" s="63">
        <v>54</v>
      </c>
      <c r="AA61" s="69">
        <v>52</v>
      </c>
      <c r="AB61" s="69">
        <v>52</v>
      </c>
      <c r="AC61" s="74">
        <f t="shared" si="0"/>
        <v>401</v>
      </c>
      <c r="AD61" s="65"/>
    </row>
    <row r="62" spans="1:30" ht="12.75" thickBot="1">
      <c r="A62" s="15">
        <v>20</v>
      </c>
      <c r="B62" s="71">
        <v>61</v>
      </c>
      <c r="C62" s="134" t="s">
        <v>189</v>
      </c>
      <c r="D62" s="33">
        <v>31056</v>
      </c>
      <c r="E62" s="33">
        <v>31056</v>
      </c>
      <c r="F62" s="36" t="s">
        <v>248</v>
      </c>
      <c r="G62" s="36" t="s">
        <v>323</v>
      </c>
      <c r="H62" s="37">
        <v>43</v>
      </c>
      <c r="I62" s="38" t="s">
        <v>381</v>
      </c>
      <c r="J62" s="38">
        <v>73</v>
      </c>
      <c r="K62" s="125">
        <v>47</v>
      </c>
      <c r="L62" s="38">
        <v>47</v>
      </c>
      <c r="M62" s="39">
        <v>47</v>
      </c>
      <c r="N62" s="37">
        <v>17</v>
      </c>
      <c r="O62" s="38">
        <v>17</v>
      </c>
      <c r="P62" s="38">
        <v>17</v>
      </c>
      <c r="Q62" s="37">
        <v>21</v>
      </c>
      <c r="R62" s="38">
        <v>21</v>
      </c>
      <c r="S62" s="39">
        <v>21</v>
      </c>
      <c r="T62" s="37">
        <v>18</v>
      </c>
      <c r="U62" s="38">
        <v>18</v>
      </c>
      <c r="V62" s="39">
        <v>18</v>
      </c>
      <c r="W62" s="37">
        <v>32</v>
      </c>
      <c r="X62" s="66">
        <v>32</v>
      </c>
      <c r="Y62" s="38">
        <v>32</v>
      </c>
      <c r="Z62" s="39">
        <v>9</v>
      </c>
      <c r="AA62" s="38">
        <v>9</v>
      </c>
      <c r="AB62" s="38">
        <v>9</v>
      </c>
      <c r="AC62" s="41">
        <f t="shared" si="0"/>
        <v>217</v>
      </c>
      <c r="AD62" s="42">
        <f>SUM(AC62,AC63,AC64)</f>
        <v>1118</v>
      </c>
    </row>
    <row r="63" spans="1:30" ht="12.75" thickBot="1">
      <c r="A63" s="15"/>
      <c r="B63" s="72">
        <v>62</v>
      </c>
      <c r="C63" s="136"/>
      <c r="D63" s="45">
        <v>28290</v>
      </c>
      <c r="E63" s="45">
        <v>28290</v>
      </c>
      <c r="F63" s="48" t="s">
        <v>249</v>
      </c>
      <c r="G63" s="48" t="s">
        <v>324</v>
      </c>
      <c r="H63" s="49">
        <v>33</v>
      </c>
      <c r="I63" s="50">
        <v>26</v>
      </c>
      <c r="J63" s="50">
        <v>26</v>
      </c>
      <c r="K63" s="129">
        <v>59</v>
      </c>
      <c r="L63" s="50">
        <v>59</v>
      </c>
      <c r="M63" s="51">
        <v>59</v>
      </c>
      <c r="N63" s="49">
        <v>63</v>
      </c>
      <c r="O63" s="50">
        <v>62</v>
      </c>
      <c r="P63" s="50">
        <v>62</v>
      </c>
      <c r="Q63" s="49">
        <v>69</v>
      </c>
      <c r="R63" s="50">
        <v>69</v>
      </c>
      <c r="S63" s="51">
        <v>69</v>
      </c>
      <c r="T63" s="49">
        <v>68</v>
      </c>
      <c r="U63" s="50">
        <v>68</v>
      </c>
      <c r="V63" s="51">
        <v>68</v>
      </c>
      <c r="W63" s="49">
        <v>68</v>
      </c>
      <c r="X63" s="130">
        <v>68</v>
      </c>
      <c r="Y63" s="50">
        <v>68</v>
      </c>
      <c r="Z63" s="51">
        <v>71</v>
      </c>
      <c r="AA63" s="50">
        <v>69</v>
      </c>
      <c r="AB63" s="50">
        <v>69</v>
      </c>
      <c r="AC63" s="41">
        <f t="shared" si="0"/>
        <v>421</v>
      </c>
      <c r="AD63" s="52"/>
    </row>
    <row r="64" spans="1:30" ht="12.75" thickBot="1">
      <c r="A64" s="15"/>
      <c r="B64" s="73">
        <v>63</v>
      </c>
      <c r="C64" s="137"/>
      <c r="D64" s="55">
        <v>28787</v>
      </c>
      <c r="E64" s="55">
        <v>28787</v>
      </c>
      <c r="F64" s="58" t="s">
        <v>250</v>
      </c>
      <c r="G64" s="58" t="s">
        <v>325</v>
      </c>
      <c r="H64" s="62">
        <v>68</v>
      </c>
      <c r="I64" s="69">
        <v>53</v>
      </c>
      <c r="J64" s="69">
        <v>53</v>
      </c>
      <c r="K64" s="112">
        <v>72</v>
      </c>
      <c r="L64" s="69">
        <v>72</v>
      </c>
      <c r="M64" s="63">
        <v>72</v>
      </c>
      <c r="N64" s="62">
        <v>71</v>
      </c>
      <c r="O64" s="69">
        <v>70</v>
      </c>
      <c r="P64" s="69">
        <v>70</v>
      </c>
      <c r="Q64" s="62" t="s">
        <v>382</v>
      </c>
      <c r="R64" s="69" t="s">
        <v>382</v>
      </c>
      <c r="S64" s="63">
        <v>73</v>
      </c>
      <c r="T64" s="62">
        <v>71</v>
      </c>
      <c r="U64" s="69">
        <v>71</v>
      </c>
      <c r="V64" s="63">
        <v>71</v>
      </c>
      <c r="W64" s="62">
        <v>71</v>
      </c>
      <c r="X64" s="113">
        <v>71</v>
      </c>
      <c r="Y64" s="69">
        <v>71</v>
      </c>
      <c r="Z64" s="63">
        <v>72</v>
      </c>
      <c r="AA64" s="69">
        <v>70</v>
      </c>
      <c r="AB64" s="69">
        <v>70</v>
      </c>
      <c r="AC64" s="64">
        <f t="shared" si="0"/>
        <v>480</v>
      </c>
      <c r="AD64" s="65"/>
    </row>
    <row r="65" spans="1:30" ht="12.75" thickBot="1">
      <c r="A65" s="15">
        <v>21</v>
      </c>
      <c r="B65" s="71">
        <v>31</v>
      </c>
      <c r="C65" s="134" t="s">
        <v>190</v>
      </c>
      <c r="D65" s="33">
        <v>31246</v>
      </c>
      <c r="E65" s="33">
        <v>31246</v>
      </c>
      <c r="F65" s="36" t="s">
        <v>251</v>
      </c>
      <c r="G65" s="36" t="s">
        <v>326</v>
      </c>
      <c r="H65" s="37">
        <v>49</v>
      </c>
      <c r="I65" s="38">
        <v>38</v>
      </c>
      <c r="J65" s="38">
        <v>38</v>
      </c>
      <c r="K65" s="125">
        <v>42</v>
      </c>
      <c r="L65" s="38">
        <v>42</v>
      </c>
      <c r="M65" s="39">
        <v>42</v>
      </c>
      <c r="N65" s="37">
        <v>58</v>
      </c>
      <c r="O65" s="38">
        <v>57</v>
      </c>
      <c r="P65" s="38">
        <v>57</v>
      </c>
      <c r="Q65" s="37">
        <v>56</v>
      </c>
      <c r="R65" s="38">
        <v>56</v>
      </c>
      <c r="S65" s="39">
        <v>56</v>
      </c>
      <c r="T65" s="37">
        <v>42</v>
      </c>
      <c r="U65" s="38">
        <v>42</v>
      </c>
      <c r="V65" s="39">
        <v>42</v>
      </c>
      <c r="W65" s="37">
        <v>52</v>
      </c>
      <c r="X65" s="66">
        <v>52</v>
      </c>
      <c r="Y65" s="38">
        <v>52</v>
      </c>
      <c r="Z65" s="39">
        <v>35</v>
      </c>
      <c r="AA65" s="38">
        <v>34</v>
      </c>
      <c r="AB65" s="38">
        <v>34</v>
      </c>
      <c r="AC65" s="67">
        <f t="shared" si="0"/>
        <v>321</v>
      </c>
      <c r="AD65" s="42">
        <f>SUM(AC65,AC66,AC67)</f>
        <v>1153</v>
      </c>
    </row>
    <row r="66" spans="1:30" ht="12.75" thickBot="1">
      <c r="A66" s="15"/>
      <c r="B66" s="72">
        <v>32</v>
      </c>
      <c r="C66" s="136"/>
      <c r="D66" s="45">
        <v>30358</v>
      </c>
      <c r="E66" s="45">
        <v>30358</v>
      </c>
      <c r="F66" s="48" t="s">
        <v>252</v>
      </c>
      <c r="G66" s="48" t="s">
        <v>327</v>
      </c>
      <c r="H66" s="49">
        <v>72</v>
      </c>
      <c r="I66" s="50">
        <v>57</v>
      </c>
      <c r="J66" s="50">
        <v>57</v>
      </c>
      <c r="K66" s="129">
        <v>71</v>
      </c>
      <c r="L66" s="50">
        <v>71</v>
      </c>
      <c r="M66" s="51">
        <v>71</v>
      </c>
      <c r="N66" s="49">
        <v>67</v>
      </c>
      <c r="O66" s="50">
        <v>66</v>
      </c>
      <c r="P66" s="50">
        <v>66</v>
      </c>
      <c r="Q66" s="49">
        <v>63</v>
      </c>
      <c r="R66" s="50">
        <v>63</v>
      </c>
      <c r="S66" s="51">
        <v>63</v>
      </c>
      <c r="T66" s="49">
        <v>58</v>
      </c>
      <c r="U66" s="50">
        <v>58</v>
      </c>
      <c r="V66" s="51">
        <v>58</v>
      </c>
      <c r="W66" s="49">
        <v>69</v>
      </c>
      <c r="X66" s="130">
        <v>69</v>
      </c>
      <c r="Y66" s="50">
        <v>69</v>
      </c>
      <c r="Z66" s="51">
        <v>20</v>
      </c>
      <c r="AA66" s="50">
        <v>19</v>
      </c>
      <c r="AB66" s="50">
        <v>19</v>
      </c>
      <c r="AC66" s="41">
        <f t="shared" si="0"/>
        <v>403</v>
      </c>
      <c r="AD66" s="52"/>
    </row>
    <row r="67" spans="1:30" ht="12.75" thickBot="1">
      <c r="A67" s="15"/>
      <c r="B67" s="73">
        <v>33</v>
      </c>
      <c r="C67" s="137"/>
      <c r="D67" s="55">
        <v>30188</v>
      </c>
      <c r="E67" s="55">
        <v>30188</v>
      </c>
      <c r="F67" s="58" t="s">
        <v>253</v>
      </c>
      <c r="G67" s="58" t="s">
        <v>328</v>
      </c>
      <c r="H67" s="62">
        <v>69</v>
      </c>
      <c r="I67" s="69">
        <v>54</v>
      </c>
      <c r="J67" s="69">
        <v>54</v>
      </c>
      <c r="K67" s="112">
        <v>63</v>
      </c>
      <c r="L67" s="69">
        <v>63</v>
      </c>
      <c r="M67" s="63">
        <v>63</v>
      </c>
      <c r="N67" s="62">
        <v>68</v>
      </c>
      <c r="O67" s="69">
        <v>67</v>
      </c>
      <c r="P67" s="69">
        <v>67</v>
      </c>
      <c r="Q67" s="62">
        <v>67</v>
      </c>
      <c r="R67" s="69">
        <v>67</v>
      </c>
      <c r="S67" s="63">
        <v>67</v>
      </c>
      <c r="T67" s="62">
        <v>64</v>
      </c>
      <c r="U67" s="69">
        <v>64</v>
      </c>
      <c r="V67" s="63">
        <v>64</v>
      </c>
      <c r="W67" s="62">
        <v>50</v>
      </c>
      <c r="X67" s="113">
        <v>50</v>
      </c>
      <c r="Y67" s="69">
        <v>50</v>
      </c>
      <c r="Z67" s="63">
        <v>66</v>
      </c>
      <c r="AA67" s="69">
        <v>64</v>
      </c>
      <c r="AB67" s="69">
        <v>64</v>
      </c>
      <c r="AC67" s="74">
        <f t="shared" si="0"/>
        <v>429</v>
      </c>
      <c r="AD67" s="65"/>
    </row>
    <row r="68" spans="1:30" ht="12.75" thickBot="1">
      <c r="A68" s="15">
        <v>22</v>
      </c>
      <c r="B68" s="71">
        <v>34</v>
      </c>
      <c r="C68" s="134" t="s">
        <v>191</v>
      </c>
      <c r="D68" s="33">
        <v>29077</v>
      </c>
      <c r="E68" s="33">
        <v>29077</v>
      </c>
      <c r="F68" s="36" t="s">
        <v>254</v>
      </c>
      <c r="G68" s="36" t="s">
        <v>329</v>
      </c>
      <c r="H68" s="37">
        <v>60</v>
      </c>
      <c r="I68" s="38">
        <v>46</v>
      </c>
      <c r="J68" s="38">
        <v>46</v>
      </c>
      <c r="K68" s="125">
        <v>67</v>
      </c>
      <c r="L68" s="38">
        <v>67</v>
      </c>
      <c r="M68" s="39">
        <v>67</v>
      </c>
      <c r="N68" s="37">
        <v>61</v>
      </c>
      <c r="O68" s="38">
        <v>60</v>
      </c>
      <c r="P68" s="38">
        <v>60</v>
      </c>
      <c r="Q68" s="37">
        <v>62</v>
      </c>
      <c r="R68" s="38">
        <v>62</v>
      </c>
      <c r="S68" s="39">
        <v>62</v>
      </c>
      <c r="T68" s="37">
        <v>54</v>
      </c>
      <c r="U68" s="38">
        <v>54</v>
      </c>
      <c r="V68" s="39">
        <v>54</v>
      </c>
      <c r="W68" s="37">
        <v>53</v>
      </c>
      <c r="X68" s="66">
        <v>53</v>
      </c>
      <c r="Y68" s="38">
        <v>53</v>
      </c>
      <c r="Z68" s="39">
        <v>69</v>
      </c>
      <c r="AA68" s="38">
        <v>67</v>
      </c>
      <c r="AB68" s="38">
        <v>67</v>
      </c>
      <c r="AC68" s="41">
        <f t="shared" si="0"/>
        <v>409</v>
      </c>
      <c r="AD68" s="42">
        <f>SUM(AC68,AC69,AC70)</f>
        <v>1194</v>
      </c>
    </row>
    <row r="69" spans="1:30" ht="12.75" thickBot="1">
      <c r="A69" s="15"/>
      <c r="B69" s="72">
        <v>35</v>
      </c>
      <c r="C69" s="136"/>
      <c r="D69" s="45">
        <v>28572</v>
      </c>
      <c r="E69" s="45">
        <v>28572</v>
      </c>
      <c r="F69" s="48" t="s">
        <v>255</v>
      </c>
      <c r="G69" s="48" t="s">
        <v>330</v>
      </c>
      <c r="H69" s="49">
        <v>58</v>
      </c>
      <c r="I69" s="50">
        <v>44</v>
      </c>
      <c r="J69" s="50">
        <v>44</v>
      </c>
      <c r="K69" s="129">
        <v>53</v>
      </c>
      <c r="L69" s="50">
        <v>53</v>
      </c>
      <c r="M69" s="51">
        <v>53</v>
      </c>
      <c r="N69" s="49">
        <v>55</v>
      </c>
      <c r="O69" s="50">
        <v>54</v>
      </c>
      <c r="P69" s="50">
        <v>54</v>
      </c>
      <c r="Q69" s="49">
        <v>66</v>
      </c>
      <c r="R69" s="50">
        <v>66</v>
      </c>
      <c r="S69" s="51">
        <v>66</v>
      </c>
      <c r="T69" s="49">
        <v>67</v>
      </c>
      <c r="U69" s="50">
        <v>67</v>
      </c>
      <c r="V69" s="51">
        <v>67</v>
      </c>
      <c r="W69" s="49">
        <v>66</v>
      </c>
      <c r="X69" s="130">
        <v>66</v>
      </c>
      <c r="Y69" s="50">
        <v>66</v>
      </c>
      <c r="Z69" s="51">
        <v>68</v>
      </c>
      <c r="AA69" s="50">
        <v>66</v>
      </c>
      <c r="AB69" s="50">
        <v>66</v>
      </c>
      <c r="AC69" s="41">
        <f t="shared" si="0"/>
        <v>416</v>
      </c>
      <c r="AD69" s="52"/>
    </row>
    <row r="70" spans="1:30" ht="12.75" thickBot="1">
      <c r="A70" s="15"/>
      <c r="B70" s="73">
        <v>36</v>
      </c>
      <c r="C70" s="137"/>
      <c r="D70" s="55">
        <v>27897</v>
      </c>
      <c r="E70" s="55">
        <v>27897</v>
      </c>
      <c r="F70" s="58" t="s">
        <v>256</v>
      </c>
      <c r="G70" s="58" t="s">
        <v>331</v>
      </c>
      <c r="H70" s="62">
        <v>53</v>
      </c>
      <c r="I70" s="69">
        <v>41</v>
      </c>
      <c r="J70" s="69">
        <v>41</v>
      </c>
      <c r="K70" s="112">
        <v>54</v>
      </c>
      <c r="L70" s="69">
        <v>54</v>
      </c>
      <c r="M70" s="63">
        <v>54</v>
      </c>
      <c r="N70" s="62">
        <v>57</v>
      </c>
      <c r="O70" s="69">
        <v>56</v>
      </c>
      <c r="P70" s="69">
        <v>56</v>
      </c>
      <c r="Q70" s="62">
        <v>70</v>
      </c>
      <c r="R70" s="69">
        <v>70</v>
      </c>
      <c r="S70" s="63">
        <v>70</v>
      </c>
      <c r="T70" s="62">
        <v>56</v>
      </c>
      <c r="U70" s="69">
        <v>56</v>
      </c>
      <c r="V70" s="63">
        <v>56</v>
      </c>
      <c r="W70" s="62">
        <v>41</v>
      </c>
      <c r="X70" s="113">
        <v>41</v>
      </c>
      <c r="Y70" s="69">
        <v>41</v>
      </c>
      <c r="Z70" s="63">
        <v>53</v>
      </c>
      <c r="AA70" s="69">
        <v>51</v>
      </c>
      <c r="AB70" s="69">
        <v>51</v>
      </c>
      <c r="AC70" s="74">
        <f t="shared" si="0"/>
        <v>369</v>
      </c>
      <c r="AD70" s="65"/>
    </row>
    <row r="71" spans="1:30" ht="12.75" thickBot="1">
      <c r="A71" s="15">
        <v>23</v>
      </c>
      <c r="B71" s="71">
        <v>1</v>
      </c>
      <c r="C71" s="134" t="s">
        <v>192</v>
      </c>
      <c r="D71" s="33">
        <v>90994</v>
      </c>
      <c r="E71" s="33">
        <v>90994</v>
      </c>
      <c r="F71" s="36" t="s">
        <v>257</v>
      </c>
      <c r="G71" s="36" t="s">
        <v>332</v>
      </c>
      <c r="H71" s="37">
        <v>61</v>
      </c>
      <c r="I71" s="38" t="s">
        <v>383</v>
      </c>
      <c r="J71" s="38">
        <v>73</v>
      </c>
      <c r="K71" s="125">
        <v>57</v>
      </c>
      <c r="L71" s="38">
        <v>57</v>
      </c>
      <c r="M71" s="39">
        <v>57</v>
      </c>
      <c r="N71" s="37">
        <v>60</v>
      </c>
      <c r="O71" s="38">
        <v>59</v>
      </c>
      <c r="P71" s="38">
        <v>59</v>
      </c>
      <c r="Q71" s="37">
        <v>47</v>
      </c>
      <c r="R71" s="38">
        <v>47</v>
      </c>
      <c r="S71" s="39">
        <v>47</v>
      </c>
      <c r="T71" s="37">
        <v>66</v>
      </c>
      <c r="U71" s="38">
        <v>66</v>
      </c>
      <c r="V71" s="39">
        <v>66</v>
      </c>
      <c r="W71" s="37">
        <v>67</v>
      </c>
      <c r="X71" s="66">
        <v>67</v>
      </c>
      <c r="Y71" s="38">
        <v>67</v>
      </c>
      <c r="Z71" s="39">
        <v>62</v>
      </c>
      <c r="AA71" s="38">
        <v>60</v>
      </c>
      <c r="AB71" s="38">
        <v>60</v>
      </c>
      <c r="AC71" s="41">
        <f t="shared" si="0"/>
        <v>429</v>
      </c>
      <c r="AD71" s="42">
        <f>SUM(AC71,AC72,AC73)</f>
        <v>1261</v>
      </c>
    </row>
    <row r="72" spans="1:30" ht="12.75" thickBot="1">
      <c r="A72" s="15"/>
      <c r="B72" s="72">
        <v>2</v>
      </c>
      <c r="C72" s="136"/>
      <c r="D72" s="45">
        <v>29281</v>
      </c>
      <c r="E72" s="45">
        <v>29281</v>
      </c>
      <c r="F72" s="48" t="s">
        <v>258</v>
      </c>
      <c r="G72" s="48" t="s">
        <v>333</v>
      </c>
      <c r="H72" s="49">
        <v>22</v>
      </c>
      <c r="I72" s="50">
        <v>16</v>
      </c>
      <c r="J72" s="50">
        <v>16</v>
      </c>
      <c r="K72" s="129">
        <v>55</v>
      </c>
      <c r="L72" s="50">
        <v>55</v>
      </c>
      <c r="M72" s="51">
        <v>55</v>
      </c>
      <c r="N72" s="49">
        <v>53</v>
      </c>
      <c r="O72" s="50">
        <v>52</v>
      </c>
      <c r="P72" s="50">
        <v>52</v>
      </c>
      <c r="Q72" s="49">
        <v>68</v>
      </c>
      <c r="R72" s="50">
        <v>68</v>
      </c>
      <c r="S72" s="51">
        <v>68</v>
      </c>
      <c r="T72" s="49">
        <v>60</v>
      </c>
      <c r="U72" s="50">
        <v>60</v>
      </c>
      <c r="V72" s="51">
        <v>60</v>
      </c>
      <c r="W72" s="49">
        <v>61</v>
      </c>
      <c r="X72" s="130">
        <v>61</v>
      </c>
      <c r="Y72" s="50">
        <v>61</v>
      </c>
      <c r="Z72" s="51">
        <v>67</v>
      </c>
      <c r="AA72" s="50">
        <v>65</v>
      </c>
      <c r="AB72" s="50">
        <v>65</v>
      </c>
      <c r="AC72" s="41">
        <f>SUM(J72,M72,P72,S72,V72,Y72,AB72)</f>
        <v>377</v>
      </c>
      <c r="AD72" s="52"/>
    </row>
    <row r="73" spans="1:30" ht="12.75" thickBot="1">
      <c r="A73" s="15"/>
      <c r="B73" s="73">
        <v>3</v>
      </c>
      <c r="C73" s="137"/>
      <c r="D73" s="55">
        <v>29280</v>
      </c>
      <c r="E73" s="55">
        <v>29280</v>
      </c>
      <c r="F73" s="58" t="s">
        <v>259</v>
      </c>
      <c r="G73" s="58" t="s">
        <v>334</v>
      </c>
      <c r="H73" s="62">
        <v>51</v>
      </c>
      <c r="I73" s="69" t="s">
        <v>383</v>
      </c>
      <c r="J73" s="69">
        <v>73</v>
      </c>
      <c r="K73" s="112">
        <v>64</v>
      </c>
      <c r="L73" s="69">
        <v>64</v>
      </c>
      <c r="M73" s="63">
        <v>64</v>
      </c>
      <c r="N73" s="62">
        <v>62</v>
      </c>
      <c r="O73" s="69">
        <v>61</v>
      </c>
      <c r="P73" s="69">
        <v>61</v>
      </c>
      <c r="Q73" s="62">
        <v>65</v>
      </c>
      <c r="R73" s="69">
        <v>65</v>
      </c>
      <c r="S73" s="63">
        <v>65</v>
      </c>
      <c r="T73" s="62">
        <v>65</v>
      </c>
      <c r="U73" s="69">
        <v>65</v>
      </c>
      <c r="V73" s="63">
        <v>65</v>
      </c>
      <c r="W73" s="62">
        <v>70</v>
      </c>
      <c r="X73" s="113">
        <v>70</v>
      </c>
      <c r="Y73" s="69">
        <v>70</v>
      </c>
      <c r="Z73" s="63">
        <v>59</v>
      </c>
      <c r="AA73" s="69">
        <v>57</v>
      </c>
      <c r="AB73" s="69">
        <v>57</v>
      </c>
      <c r="AC73" s="64">
        <f>SUM(J73,M73,P73,S73,V73,Y73,AB73)</f>
        <v>455</v>
      </c>
      <c r="AD73" s="65"/>
    </row>
    <row r="74" spans="1:30" ht="12.75" thickBot="1">
      <c r="A74" s="15">
        <v>24</v>
      </c>
      <c r="B74" s="71">
        <v>55</v>
      </c>
      <c r="C74" s="134" t="s">
        <v>193</v>
      </c>
      <c r="D74" s="33">
        <v>30984</v>
      </c>
      <c r="E74" s="33">
        <v>30984</v>
      </c>
      <c r="F74" s="36" t="s">
        <v>260</v>
      </c>
      <c r="G74" s="36" t="s">
        <v>335</v>
      </c>
      <c r="H74" s="37">
        <v>66</v>
      </c>
      <c r="I74" s="38">
        <v>51</v>
      </c>
      <c r="J74" s="38">
        <v>51</v>
      </c>
      <c r="K74" s="125">
        <v>70</v>
      </c>
      <c r="L74" s="38">
        <v>70</v>
      </c>
      <c r="M74" s="39">
        <v>70</v>
      </c>
      <c r="N74" s="37">
        <v>56</v>
      </c>
      <c r="O74" s="38">
        <v>55</v>
      </c>
      <c r="P74" s="38">
        <v>55</v>
      </c>
      <c r="Q74" s="37">
        <v>58</v>
      </c>
      <c r="R74" s="38">
        <v>58</v>
      </c>
      <c r="S74" s="39">
        <v>58</v>
      </c>
      <c r="T74" s="37">
        <v>46</v>
      </c>
      <c r="U74" s="38">
        <v>46</v>
      </c>
      <c r="V74" s="39">
        <v>46</v>
      </c>
      <c r="W74" s="37">
        <v>63</v>
      </c>
      <c r="X74" s="66">
        <v>63</v>
      </c>
      <c r="Y74" s="38">
        <v>63</v>
      </c>
      <c r="Z74" s="39">
        <v>51</v>
      </c>
      <c r="AA74" s="38">
        <v>49</v>
      </c>
      <c r="AB74" s="38">
        <v>49</v>
      </c>
      <c r="AC74" s="67">
        <f>SUM(J74,M74,P74,S74,V74,Y74,AB74)</f>
        <v>392</v>
      </c>
      <c r="AD74" s="42">
        <f>SUM(AC74,AC75,AC76)</f>
        <v>1269</v>
      </c>
    </row>
    <row r="75" spans="1:30" ht="12.75" thickBot="1">
      <c r="A75" s="15"/>
      <c r="B75" s="72">
        <v>56</v>
      </c>
      <c r="C75" s="136"/>
      <c r="D75" s="45">
        <v>28629</v>
      </c>
      <c r="E75" s="45">
        <v>28629</v>
      </c>
      <c r="F75" s="48" t="s">
        <v>261</v>
      </c>
      <c r="G75" s="48" t="s">
        <v>336</v>
      </c>
      <c r="H75" s="49">
        <v>67</v>
      </c>
      <c r="I75" s="50">
        <v>52</v>
      </c>
      <c r="J75" s="50">
        <v>52</v>
      </c>
      <c r="K75" s="129">
        <v>66</v>
      </c>
      <c r="L75" s="50">
        <v>66</v>
      </c>
      <c r="M75" s="51">
        <v>66</v>
      </c>
      <c r="N75" s="49">
        <v>72</v>
      </c>
      <c r="O75" s="50">
        <v>71</v>
      </c>
      <c r="P75" s="50">
        <v>71</v>
      </c>
      <c r="Q75" s="49">
        <v>57</v>
      </c>
      <c r="R75" s="50">
        <v>57</v>
      </c>
      <c r="S75" s="51">
        <v>57</v>
      </c>
      <c r="T75" s="49">
        <v>50</v>
      </c>
      <c r="U75" s="50">
        <v>50</v>
      </c>
      <c r="V75" s="51">
        <v>50</v>
      </c>
      <c r="W75" s="49">
        <v>54</v>
      </c>
      <c r="X75" s="130">
        <v>54</v>
      </c>
      <c r="Y75" s="50">
        <v>54</v>
      </c>
      <c r="Z75" s="51">
        <v>70</v>
      </c>
      <c r="AA75" s="50">
        <v>68</v>
      </c>
      <c r="AB75" s="50">
        <v>68</v>
      </c>
      <c r="AC75" s="41">
        <f>SUM(J75,M75,P75,S75,V75,Y75,AB75)</f>
        <v>418</v>
      </c>
      <c r="AD75" s="52"/>
    </row>
    <row r="76" spans="1:30" ht="12.75" thickBot="1">
      <c r="A76" s="15"/>
      <c r="B76" s="73">
        <v>57</v>
      </c>
      <c r="C76" s="137"/>
      <c r="D76" s="55">
        <v>29125</v>
      </c>
      <c r="E76" s="55">
        <v>29125</v>
      </c>
      <c r="F76" s="58" t="s">
        <v>262</v>
      </c>
      <c r="G76" s="58" t="s">
        <v>337</v>
      </c>
      <c r="H76" s="62">
        <v>65</v>
      </c>
      <c r="I76" s="69">
        <v>50</v>
      </c>
      <c r="J76" s="69">
        <v>50</v>
      </c>
      <c r="K76" s="112">
        <v>69</v>
      </c>
      <c r="L76" s="69">
        <v>69</v>
      </c>
      <c r="M76" s="63">
        <v>69</v>
      </c>
      <c r="N76" s="62">
        <v>70</v>
      </c>
      <c r="O76" s="69">
        <v>69</v>
      </c>
      <c r="P76" s="69">
        <v>69</v>
      </c>
      <c r="Q76" s="62" t="s">
        <v>384</v>
      </c>
      <c r="R76" s="69" t="s">
        <v>384</v>
      </c>
      <c r="S76" s="63">
        <v>73</v>
      </c>
      <c r="T76" s="62">
        <v>72</v>
      </c>
      <c r="U76" s="69">
        <v>72</v>
      </c>
      <c r="V76" s="63">
        <v>72</v>
      </c>
      <c r="W76" s="62">
        <v>64</v>
      </c>
      <c r="X76" s="113">
        <v>64</v>
      </c>
      <c r="Y76" s="145">
        <v>64</v>
      </c>
      <c r="Z76" s="63">
        <v>64</v>
      </c>
      <c r="AA76" s="69">
        <v>62</v>
      </c>
      <c r="AB76" s="69">
        <v>62</v>
      </c>
      <c r="AC76" s="64">
        <f>SUM(J76,M76,P76,S76,V76,Y76,AB76)</f>
        <v>459</v>
      </c>
      <c r="AD76" s="65"/>
    </row>
    <row r="77" spans="11:29" ht="12">
      <c r="K77" s="116"/>
      <c r="L77" s="116"/>
      <c r="AC77" s="116"/>
    </row>
    <row r="78" spans="11:12" ht="12">
      <c r="K78" s="18"/>
      <c r="L78" s="18"/>
    </row>
    <row r="79" spans="11:12" ht="12">
      <c r="K79" s="18"/>
      <c r="L79" s="18"/>
    </row>
    <row r="80" spans="11:12" ht="12">
      <c r="K80" s="18"/>
      <c r="L80" s="18"/>
    </row>
    <row r="81" spans="11:12" ht="12">
      <c r="K81" s="18"/>
      <c r="L81" s="18"/>
    </row>
    <row r="82" spans="11:12" ht="12">
      <c r="K82" s="18"/>
      <c r="L82" s="18"/>
    </row>
    <row r="83" spans="11:12" ht="12">
      <c r="K83" s="18"/>
      <c r="L83" s="18"/>
    </row>
    <row r="84" ht="12">
      <c r="L84" s="18"/>
    </row>
  </sheetData>
  <sheetProtection/>
  <mergeCells count="91">
    <mergeCell ref="A74:A76"/>
    <mergeCell ref="A62:A64"/>
    <mergeCell ref="A65:A67"/>
    <mergeCell ref="A68:A70"/>
    <mergeCell ref="A71:A73"/>
    <mergeCell ref="A50:A52"/>
    <mergeCell ref="A53:A55"/>
    <mergeCell ref="A56:A58"/>
    <mergeCell ref="A59:A61"/>
    <mergeCell ref="A38:A40"/>
    <mergeCell ref="A41:A43"/>
    <mergeCell ref="A44:A46"/>
    <mergeCell ref="A47:A49"/>
    <mergeCell ref="A26:A28"/>
    <mergeCell ref="A29:A31"/>
    <mergeCell ref="A32:A34"/>
    <mergeCell ref="A35:A37"/>
    <mergeCell ref="A14:A16"/>
    <mergeCell ref="A17:A19"/>
    <mergeCell ref="A20:A22"/>
    <mergeCell ref="A23:A25"/>
    <mergeCell ref="A3:A4"/>
    <mergeCell ref="A5:A7"/>
    <mergeCell ref="A8:A10"/>
    <mergeCell ref="A11:A13"/>
    <mergeCell ref="C68:C70"/>
    <mergeCell ref="AD68:AD70"/>
    <mergeCell ref="C50:C52"/>
    <mergeCell ref="AD50:AD52"/>
    <mergeCell ref="C53:C55"/>
    <mergeCell ref="AD53:AD55"/>
    <mergeCell ref="C56:C58"/>
    <mergeCell ref="AD56:AD58"/>
    <mergeCell ref="C65:C67"/>
    <mergeCell ref="AD65:AD67"/>
    <mergeCell ref="B1:G1"/>
    <mergeCell ref="I1:M1"/>
    <mergeCell ref="O1:Y1"/>
    <mergeCell ref="C41:C43"/>
    <mergeCell ref="AD41:AD43"/>
    <mergeCell ref="C44:C46"/>
    <mergeCell ref="AD44:AD46"/>
    <mergeCell ref="C47:C49"/>
    <mergeCell ref="C59:C61"/>
    <mergeCell ref="AD59:AD61"/>
    <mergeCell ref="C62:C64"/>
    <mergeCell ref="AD62:AD64"/>
    <mergeCell ref="C71:C73"/>
    <mergeCell ref="AD71:AD73"/>
    <mergeCell ref="C74:C76"/>
    <mergeCell ref="AD74:AD76"/>
    <mergeCell ref="C29:C31"/>
    <mergeCell ref="AD29:AD31"/>
    <mergeCell ref="AD47:AD49"/>
    <mergeCell ref="C32:C34"/>
    <mergeCell ref="AD32:AD34"/>
    <mergeCell ref="C35:C37"/>
    <mergeCell ref="AD35:AD37"/>
    <mergeCell ref="C38:C40"/>
    <mergeCell ref="AD38:AD40"/>
    <mergeCell ref="C23:C25"/>
    <mergeCell ref="AD23:AD25"/>
    <mergeCell ref="C26:C28"/>
    <mergeCell ref="AD26:AD28"/>
    <mergeCell ref="C17:C19"/>
    <mergeCell ref="AD17:AD19"/>
    <mergeCell ref="C20:C22"/>
    <mergeCell ref="AD20:AD22"/>
    <mergeCell ref="AD5:AD7"/>
    <mergeCell ref="C8:C10"/>
    <mergeCell ref="AD8:AD10"/>
    <mergeCell ref="C14:C16"/>
    <mergeCell ref="AD14:AD16"/>
    <mergeCell ref="W3:Y3"/>
    <mergeCell ref="G3:G4"/>
    <mergeCell ref="Z3:AB3"/>
    <mergeCell ref="C5:C7"/>
    <mergeCell ref="F3:F4"/>
    <mergeCell ref="C11:C13"/>
    <mergeCell ref="AD11:AD13"/>
    <mergeCell ref="AC3:AC4"/>
    <mergeCell ref="AD3:AD4"/>
    <mergeCell ref="H3:J3"/>
    <mergeCell ref="K3:M3"/>
    <mergeCell ref="N3:P3"/>
    <mergeCell ref="Q3:S3"/>
    <mergeCell ref="T3:V3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</dc:creator>
  <cp:keywords/>
  <dc:description/>
  <cp:lastModifiedBy>yoshie</cp:lastModifiedBy>
  <dcterms:created xsi:type="dcterms:W3CDTF">2015-11-15T11:06:02Z</dcterms:created>
  <dcterms:modified xsi:type="dcterms:W3CDTF">2015-12-20T04:47:36Z</dcterms:modified>
  <cp:category/>
  <cp:version/>
  <cp:contentType/>
  <cp:contentStatus/>
</cp:coreProperties>
</file>