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470" sheetId="1" r:id="rId1"/>
    <sheet name="snipe" sheetId="2" r:id="rId2"/>
  </sheets>
  <definedNames/>
  <calcPr fullCalcOnLoad="1"/>
</workbook>
</file>

<file path=xl/sharedStrings.xml><?xml version="1.0" encoding="utf-8"?>
<sst xmlns="http://schemas.openxmlformats.org/spreadsheetml/2006/main" count="659" uniqueCount="398">
  <si>
    <t>辻堂加工</t>
  </si>
  <si>
    <t>関西学院大学体育会ヨット部</t>
  </si>
  <si>
    <t>関東フリート</t>
  </si>
  <si>
    <t>関西大学</t>
  </si>
  <si>
    <t>同志社大学体育会ヨット部</t>
  </si>
  <si>
    <t>静岡ガスヨット部＆同志社大学体育会ヨット部</t>
  </si>
  <si>
    <t>龍谷大学体育会ヨット部</t>
  </si>
  <si>
    <t>立命館大学OB</t>
  </si>
  <si>
    <t>京都大学体育会ヨット部</t>
  </si>
  <si>
    <t>京都産業大学体育会ヨット部</t>
  </si>
  <si>
    <t>立命館大学体育会ヨット部</t>
  </si>
  <si>
    <t>東北大学</t>
  </si>
  <si>
    <t>金沢大学体育会ヨット部</t>
  </si>
  <si>
    <t>鹿屋体育大学ヨット部</t>
  </si>
  <si>
    <t>東北大OB</t>
  </si>
  <si>
    <t>京都府立医大</t>
  </si>
  <si>
    <t>三菱重工業</t>
  </si>
  <si>
    <t>大阪大学体育会ヨット部</t>
  </si>
  <si>
    <t>神戸大学体育会ヨット部</t>
  </si>
  <si>
    <t>佛教大学体育会ヨット部</t>
  </si>
  <si>
    <t>和歌山県立医科大学</t>
  </si>
  <si>
    <t>滋賀医科大学体育会ヨット部</t>
  </si>
  <si>
    <t>大学名</t>
  </si>
  <si>
    <t>大井祐一</t>
  </si>
  <si>
    <t>西原成駿</t>
  </si>
  <si>
    <t>内田伸一</t>
  </si>
  <si>
    <t>花島瑞紀</t>
  </si>
  <si>
    <t>松下翔太</t>
  </si>
  <si>
    <t>吉岡卓</t>
  </si>
  <si>
    <t>杉山航一朗</t>
  </si>
  <si>
    <t>杉山武靖</t>
  </si>
  <si>
    <t>奥村潮</t>
  </si>
  <si>
    <t>平田将人</t>
  </si>
  <si>
    <t>内田良麻</t>
  </si>
  <si>
    <t>橋本健斗</t>
  </si>
  <si>
    <t>上田健太郎</t>
  </si>
  <si>
    <t>堀久太朗</t>
  </si>
  <si>
    <t>梅本美咲</t>
  </si>
  <si>
    <t>小川勇大</t>
  </si>
  <si>
    <t>伊藤翔哉</t>
  </si>
  <si>
    <t>山城浩平</t>
  </si>
  <si>
    <t>横山翔真</t>
  </si>
  <si>
    <t>岡村俊祐</t>
  </si>
  <si>
    <t>三輪虹輝</t>
  </si>
  <si>
    <t>林卓也</t>
  </si>
  <si>
    <t>仲山景</t>
  </si>
  <si>
    <t>渡利将英</t>
  </si>
  <si>
    <t>岡儀法</t>
  </si>
  <si>
    <t>奥晴志郎</t>
  </si>
  <si>
    <t>山本浩貴</t>
  </si>
  <si>
    <t>喜田将史</t>
  </si>
  <si>
    <t>大野洋人</t>
  </si>
  <si>
    <t>三角光</t>
  </si>
  <si>
    <t>原田俊法</t>
  </si>
  <si>
    <t>小塩浩人</t>
  </si>
  <si>
    <t>旗谷祐介</t>
  </si>
  <si>
    <t>間神陽斗</t>
  </si>
  <si>
    <t>池内麻紀子</t>
  </si>
  <si>
    <t>藤本拓哉</t>
  </si>
  <si>
    <t>安森義宗</t>
  </si>
  <si>
    <t>高田達樹</t>
  </si>
  <si>
    <t>吉田圭祐</t>
  </si>
  <si>
    <t>中村紘人</t>
  </si>
  <si>
    <t>川村凪咲</t>
  </si>
  <si>
    <t>川添大貴</t>
  </si>
  <si>
    <t>内藤有香</t>
  </si>
  <si>
    <t>将積勇介</t>
  </si>
  <si>
    <t>高木誠</t>
  </si>
  <si>
    <t>西村翔</t>
  </si>
  <si>
    <t>松本秀樹</t>
  </si>
  <si>
    <t>嶋崎雄介</t>
  </si>
  <si>
    <t>前畑響平</t>
  </si>
  <si>
    <t>野田雄介</t>
  </si>
  <si>
    <t>小杉和希</t>
  </si>
  <si>
    <t>杉本圭介</t>
  </si>
  <si>
    <t>中川裕基</t>
  </si>
  <si>
    <t>田辺美紗子</t>
  </si>
  <si>
    <t>原田優里奈</t>
  </si>
  <si>
    <t>宇野俊輔</t>
  </si>
  <si>
    <t>前田啓佑</t>
  </si>
  <si>
    <t>大上将汰</t>
  </si>
  <si>
    <t>山本慎大</t>
  </si>
  <si>
    <t>竹中康祐</t>
  </si>
  <si>
    <t>渡辺幸平</t>
  </si>
  <si>
    <t>瀬上夏未</t>
  </si>
  <si>
    <t>足立雄城</t>
  </si>
  <si>
    <t>渥美涼介</t>
  </si>
  <si>
    <t>大平龍之介</t>
  </si>
  <si>
    <t>椎野ひろみ</t>
  </si>
  <si>
    <t>金子周平</t>
  </si>
  <si>
    <t>浅田静香</t>
  </si>
  <si>
    <t>荒川淳一</t>
  </si>
  <si>
    <t>古恵良悠介</t>
  </si>
  <si>
    <t>松尾光輝</t>
  </si>
  <si>
    <t>誉田智史</t>
  </si>
  <si>
    <t>木谷雄二</t>
  </si>
  <si>
    <t>千山照生</t>
  </si>
  <si>
    <t>室田大輔</t>
  </si>
  <si>
    <t>脇田聖士</t>
  </si>
  <si>
    <t>浦田昴風</t>
  </si>
  <si>
    <t>西川太喜</t>
  </si>
  <si>
    <t>栗栖一樹</t>
  </si>
  <si>
    <t>加藤弘道</t>
  </si>
  <si>
    <t>近藤恵大</t>
  </si>
  <si>
    <t>竹中智紀</t>
  </si>
  <si>
    <t>大川在一</t>
  </si>
  <si>
    <t>北原洋</t>
  </si>
  <si>
    <t>山中祐太</t>
  </si>
  <si>
    <t>此上友唯</t>
  </si>
  <si>
    <t>安渡司</t>
  </si>
  <si>
    <t>大木晃太</t>
  </si>
  <si>
    <t>矢澤友香</t>
  </si>
  <si>
    <t>松本健太郎</t>
  </si>
  <si>
    <t>柴田和輝</t>
  </si>
  <si>
    <t>山口素直</t>
  </si>
  <si>
    <t>松井智則</t>
  </si>
  <si>
    <t>森口冴佳</t>
  </si>
  <si>
    <t>青木啓輔</t>
  </si>
  <si>
    <t>上田航太郎</t>
  </si>
  <si>
    <t>鎌田晃輔</t>
  </si>
  <si>
    <t>佐藤健太</t>
  </si>
  <si>
    <t>田中達啓</t>
  </si>
  <si>
    <t>森本佳行</t>
  </si>
  <si>
    <t>笹島拓</t>
  </si>
  <si>
    <t>親川達郎</t>
  </si>
  <si>
    <t>小川智宜</t>
  </si>
  <si>
    <t>後藤陽一郎</t>
  </si>
  <si>
    <t>石田達也</t>
  </si>
  <si>
    <t>杉保毅留</t>
  </si>
  <si>
    <t>藤井浩貴</t>
  </si>
  <si>
    <t>鈴木英介</t>
  </si>
  <si>
    <t>辻村真帆</t>
  </si>
  <si>
    <t>網井健人</t>
  </si>
  <si>
    <t>立石将大</t>
  </si>
  <si>
    <t>高橋直哉</t>
  </si>
  <si>
    <t>森崎秀紀</t>
  </si>
  <si>
    <t>祝部早紀</t>
  </si>
  <si>
    <t>宮崎祐希</t>
  </si>
  <si>
    <t>加藤鷹志</t>
  </si>
  <si>
    <t>山本優一</t>
  </si>
  <si>
    <t>澤村栄里佳</t>
  </si>
  <si>
    <t>谷垣宏亮</t>
  </si>
  <si>
    <t>三木麻紗与</t>
  </si>
  <si>
    <t>太田海史</t>
  </si>
  <si>
    <t>瀬川晃平</t>
  </si>
  <si>
    <t>野々口康介</t>
  </si>
  <si>
    <t>堀井良広</t>
  </si>
  <si>
    <t>芝元心一</t>
  </si>
  <si>
    <t>関根功大</t>
  </si>
  <si>
    <t>BFD</t>
  </si>
  <si>
    <t>DNF</t>
  </si>
  <si>
    <t>DNC</t>
  </si>
  <si>
    <t>RET</t>
  </si>
  <si>
    <t>BFD</t>
  </si>
  <si>
    <t>OCS</t>
  </si>
  <si>
    <t>DNC</t>
  </si>
  <si>
    <t>RET</t>
  </si>
  <si>
    <t>スキッパー</t>
  </si>
  <si>
    <t>クルー</t>
  </si>
  <si>
    <t>着順</t>
  </si>
  <si>
    <t>確順</t>
  </si>
  <si>
    <t>得点</t>
  </si>
  <si>
    <t>カット得点</t>
  </si>
  <si>
    <t>合計</t>
  </si>
  <si>
    <t>順位</t>
  </si>
  <si>
    <t>1R</t>
  </si>
  <si>
    <t>2R</t>
  </si>
  <si>
    <t>3R</t>
  </si>
  <si>
    <t>4R</t>
  </si>
  <si>
    <t>5R</t>
  </si>
  <si>
    <t>DSQ</t>
  </si>
  <si>
    <t>関西学院大学体育会ヨット部OB</t>
  </si>
  <si>
    <t>同志社大学体育会ヨット部</t>
  </si>
  <si>
    <t>和歌山県立大学体育会ヨット部</t>
  </si>
  <si>
    <t>京都大学体育会ヨット部</t>
  </si>
  <si>
    <t>関西大学体育会ヨット部</t>
  </si>
  <si>
    <t>滋賀医科大学体育会ヨット部</t>
  </si>
  <si>
    <t>金沢大学体育会ヨット部</t>
  </si>
  <si>
    <t>日本経済大学</t>
  </si>
  <si>
    <t>近畿大学体育会ヨット部</t>
  </si>
  <si>
    <t>東北大学ヨット部</t>
  </si>
  <si>
    <t>佛教大学体育会ヨット部</t>
  </si>
  <si>
    <t>和歌山県立医科大学</t>
  </si>
  <si>
    <t>京都府立医科大学</t>
  </si>
  <si>
    <t>神戸大学体育会ヨット部</t>
  </si>
  <si>
    <t>福井県体育会ヨット部</t>
  </si>
  <si>
    <t>京都薬科大学ヨット部</t>
  </si>
  <si>
    <t>京都大学医学部ヨット部</t>
  </si>
  <si>
    <t>神木聖</t>
  </si>
  <si>
    <t>山本一徹</t>
  </si>
  <si>
    <t>宮川英之</t>
  </si>
  <si>
    <t>矢野航志</t>
  </si>
  <si>
    <t>藤野流星</t>
  </si>
  <si>
    <t>高橋裕人</t>
  </si>
  <si>
    <t>稲毛竣哉</t>
  </si>
  <si>
    <t>二井谷和平</t>
  </si>
  <si>
    <t>平野匠</t>
  </si>
  <si>
    <t>平野若菜</t>
  </si>
  <si>
    <t>渡辺駿</t>
  </si>
  <si>
    <t>藤本智貴</t>
  </si>
  <si>
    <t>稲垣史哉</t>
  </si>
  <si>
    <t>山本優志</t>
  </si>
  <si>
    <t>岡竹諒也</t>
  </si>
  <si>
    <t>松本拓</t>
  </si>
  <si>
    <t>田畠慎也</t>
  </si>
  <si>
    <t>山下万理</t>
  </si>
  <si>
    <t>伊藤あかね</t>
  </si>
  <si>
    <t>山本恭平</t>
  </si>
  <si>
    <t>五十嵐健翔</t>
  </si>
  <si>
    <t>波多野諒</t>
  </si>
  <si>
    <t>小泉志織</t>
  </si>
  <si>
    <t>有岡翼</t>
  </si>
  <si>
    <t>嶋綾子</t>
  </si>
  <si>
    <t>長谷川亮</t>
  </si>
  <si>
    <t>野口美晴</t>
  </si>
  <si>
    <t>田口浩輔</t>
  </si>
  <si>
    <t>井上義大</t>
  </si>
  <si>
    <t>大原怜</t>
  </si>
  <si>
    <t>燃抗輝</t>
  </si>
  <si>
    <t>亀井雪代</t>
  </si>
  <si>
    <t>乾太一郎</t>
  </si>
  <si>
    <t>飯田康介</t>
  </si>
  <si>
    <t>側田晴楽</t>
  </si>
  <si>
    <t>西井遥菜</t>
  </si>
  <si>
    <t>中島悠</t>
  </si>
  <si>
    <t>森田尚宏</t>
  </si>
  <si>
    <t>粟根康介</t>
  </si>
  <si>
    <t>長田有華</t>
  </si>
  <si>
    <t>磯田翔</t>
  </si>
  <si>
    <t>宮田月乃</t>
  </si>
  <si>
    <t>岩田凌</t>
  </si>
  <si>
    <t>寛野美紗</t>
  </si>
  <si>
    <t>井藤雄太</t>
  </si>
  <si>
    <t>梶村達志</t>
  </si>
  <si>
    <t>小島僚将</t>
  </si>
  <si>
    <t>森山凌</t>
  </si>
  <si>
    <t>遠藤啓史</t>
  </si>
  <si>
    <t>河合夕涼</t>
  </si>
  <si>
    <t>濱本諒</t>
  </si>
  <si>
    <t>大石一稀</t>
  </si>
  <si>
    <t>出道耕輔</t>
  </si>
  <si>
    <t>田中裕貴</t>
  </si>
  <si>
    <t>中尾友哉</t>
  </si>
  <si>
    <t>己斐健太郎</t>
  </si>
  <si>
    <t>森央充</t>
  </si>
  <si>
    <t>鈴木杏</t>
  </si>
  <si>
    <t>若見達人</t>
  </si>
  <si>
    <t>中川真里</t>
  </si>
  <si>
    <t>疋田大晟</t>
  </si>
  <si>
    <t>甲斐晋平</t>
  </si>
  <si>
    <t>南保勇輝</t>
  </si>
  <si>
    <t>上野翔太</t>
  </si>
  <si>
    <t>三好雅</t>
  </si>
  <si>
    <t>大畑祐樹</t>
  </si>
  <si>
    <t>太田匠哉</t>
  </si>
  <si>
    <t>渡邊光</t>
  </si>
  <si>
    <t>野田友哉</t>
  </si>
  <si>
    <t>寺内孝明</t>
  </si>
  <si>
    <t>黒木彩花</t>
  </si>
  <si>
    <t>小林健太</t>
  </si>
  <si>
    <t>澤田和広</t>
  </si>
  <si>
    <t>橋本駿平</t>
  </si>
  <si>
    <t>西坂晧理</t>
  </si>
  <si>
    <t>降旗英明</t>
  </si>
  <si>
    <t>江澤健太</t>
  </si>
  <si>
    <t>関友里恵</t>
  </si>
  <si>
    <t>大島健</t>
  </si>
  <si>
    <t>山際晋平</t>
  </si>
  <si>
    <t>小松賢司</t>
  </si>
  <si>
    <t>上野山貴広</t>
  </si>
  <si>
    <t>本多有咲</t>
  </si>
  <si>
    <t>光森慎之介</t>
  </si>
  <si>
    <t>中村太志</t>
  </si>
  <si>
    <t>森栄貴</t>
  </si>
  <si>
    <t>原田勇毅</t>
  </si>
  <si>
    <t>石崎隆太郎</t>
  </si>
  <si>
    <t>橋本丈</t>
  </si>
  <si>
    <t>柿本航</t>
  </si>
  <si>
    <t>出崎巧輝</t>
  </si>
  <si>
    <t>森崎衿香</t>
  </si>
  <si>
    <t>田中佑果梨</t>
  </si>
  <si>
    <t>高仲みなみ</t>
  </si>
  <si>
    <t>肥後友之</t>
  </si>
  <si>
    <t>久住龍介</t>
  </si>
  <si>
    <t>西代周</t>
  </si>
  <si>
    <t>生地みづ穂</t>
  </si>
  <si>
    <t>大和田佳歩</t>
  </si>
  <si>
    <t>西田光希</t>
  </si>
  <si>
    <t>中西叶</t>
  </si>
  <si>
    <t>矢田友美</t>
  </si>
  <si>
    <t>林俊祐</t>
  </si>
  <si>
    <t>市川一樹</t>
  </si>
  <si>
    <t>横山史帆</t>
  </si>
  <si>
    <t>吉田敏博</t>
  </si>
  <si>
    <t>土田健</t>
  </si>
  <si>
    <t>大野純生</t>
  </si>
  <si>
    <t>関爽人</t>
  </si>
  <si>
    <t>湯山卓飛</t>
  </si>
  <si>
    <t>園田真也</t>
  </si>
  <si>
    <t>肥田皓一郎</t>
  </si>
  <si>
    <t>中川大河</t>
  </si>
  <si>
    <t>松原諒平</t>
  </si>
  <si>
    <t>塩見海斗</t>
  </si>
  <si>
    <t>岡本朋子</t>
  </si>
  <si>
    <t>浅利天</t>
  </si>
  <si>
    <t>高橋航平</t>
  </si>
  <si>
    <t>井上敦達</t>
  </si>
  <si>
    <t>安原聡志</t>
  </si>
  <si>
    <t>岡本爽希</t>
  </si>
  <si>
    <t>カット得点</t>
  </si>
  <si>
    <t>合計</t>
  </si>
  <si>
    <t>順位</t>
  </si>
  <si>
    <t>平成28年度　第34回　同志社ウィーク　470級成績表　　於：柳ヶ崎沖　H28.3.19～20　</t>
  </si>
  <si>
    <t>平成28年度　第34回　同志社ウィーク　スナイプ級成績表　　於：柳ヶ崎沖　H28.3.19～20　</t>
  </si>
  <si>
    <t>乗員交代</t>
  </si>
  <si>
    <t>艇体No.</t>
  </si>
  <si>
    <t>日時</t>
  </si>
  <si>
    <t>スタート時刻</t>
  </si>
  <si>
    <t>トップ艇フィニッシュ時刻</t>
  </si>
  <si>
    <t>最終艇フィニッシュ時刻</t>
  </si>
  <si>
    <t>風向（度）</t>
  </si>
  <si>
    <t>風速（m/s)</t>
  </si>
  <si>
    <t>s寒川</t>
  </si>
  <si>
    <t>s若林</t>
  </si>
  <si>
    <t>ｓ脇田　ｃ上田</t>
  </si>
  <si>
    <t>ｓ上田　ｃ脇田</t>
  </si>
  <si>
    <t>ｃ川勝</t>
  </si>
  <si>
    <t>ｃ後藤</t>
  </si>
  <si>
    <t>ｃ佐藤</t>
  </si>
  <si>
    <t>リコールNo</t>
  </si>
  <si>
    <t>セールNo.</t>
  </si>
  <si>
    <t>2Ｒ</t>
  </si>
  <si>
    <t>3Ｒ</t>
  </si>
  <si>
    <t>4Ｒ</t>
  </si>
  <si>
    <t>5Ｒ</t>
  </si>
  <si>
    <t>Yeosu City</t>
  </si>
  <si>
    <t>JPN4294</t>
  </si>
  <si>
    <t>Kim Dae Young</t>
  </si>
  <si>
    <t>Choi Seong Cheoi</t>
  </si>
  <si>
    <t>DSQ</t>
  </si>
  <si>
    <t>DSQ</t>
  </si>
  <si>
    <t>DSQ</t>
  </si>
  <si>
    <t>4529 1</t>
  </si>
  <si>
    <t>Ｔ06</t>
  </si>
  <si>
    <t>DNF</t>
  </si>
  <si>
    <t>DNF</t>
  </si>
  <si>
    <t>DNF</t>
  </si>
  <si>
    <t>DNF</t>
  </si>
  <si>
    <t>DNS</t>
  </si>
  <si>
    <t>DNF</t>
  </si>
  <si>
    <t>Ｔ06</t>
  </si>
  <si>
    <t>DNF</t>
  </si>
  <si>
    <t>DNF</t>
  </si>
  <si>
    <t>DNF</t>
  </si>
  <si>
    <t>DNF</t>
  </si>
  <si>
    <t>J2764</t>
  </si>
  <si>
    <t>DNC</t>
  </si>
  <si>
    <t>DNF</t>
  </si>
  <si>
    <t>DNC</t>
  </si>
  <si>
    <t>なし</t>
  </si>
  <si>
    <t>DNC</t>
  </si>
  <si>
    <t>10:35:55(lim)</t>
  </si>
  <si>
    <t>11:42:35(lim)</t>
  </si>
  <si>
    <t>13:48:39(lim)</t>
  </si>
  <si>
    <t>350°</t>
  </si>
  <si>
    <t>0°</t>
  </si>
  <si>
    <t>10°</t>
  </si>
  <si>
    <t>3.5m</t>
  </si>
  <si>
    <t>4.5m</t>
  </si>
  <si>
    <t>4m</t>
  </si>
  <si>
    <t>5m</t>
  </si>
  <si>
    <t>BFD</t>
  </si>
  <si>
    <t>TOYOBO</t>
  </si>
  <si>
    <t>リヴァックスセーリングチーム</t>
  </si>
  <si>
    <t>BFD</t>
  </si>
  <si>
    <t>チームLiberty</t>
  </si>
  <si>
    <t>RET</t>
  </si>
  <si>
    <t>BFD</t>
  </si>
  <si>
    <t>BFD</t>
  </si>
  <si>
    <t>BFD</t>
  </si>
  <si>
    <t>BFD</t>
  </si>
  <si>
    <t>30352-1</t>
  </si>
  <si>
    <t>BFD</t>
  </si>
  <si>
    <t>BFD</t>
  </si>
  <si>
    <t>BFD</t>
  </si>
  <si>
    <t>BFD</t>
  </si>
  <si>
    <t>BFD</t>
  </si>
  <si>
    <t>BFD</t>
  </si>
  <si>
    <t>BFD</t>
  </si>
  <si>
    <t>BFD</t>
  </si>
  <si>
    <t>BFD</t>
  </si>
  <si>
    <t>DNC</t>
  </si>
  <si>
    <t>DNF</t>
  </si>
  <si>
    <t>DNC</t>
  </si>
  <si>
    <t>320°</t>
  </si>
  <si>
    <t>2.1m</t>
  </si>
  <si>
    <t>7m</t>
  </si>
  <si>
    <t>OCS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</si>
</sst>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11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vertical="center" shrinkToFit="1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vertical="center" shrinkToFit="1"/>
    </xf>
    <xf numFmtId="0" fontId="18" fillId="0" borderId="26" xfId="0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 shrinkToFit="1"/>
    </xf>
    <xf numFmtId="0" fontId="18" fillId="0" borderId="18" xfId="0" applyFont="1" applyFill="1" applyBorder="1" applyAlignment="1">
      <alignment vertical="center"/>
    </xf>
    <xf numFmtId="0" fontId="18" fillId="0" borderId="30" xfId="0" applyFont="1" applyBorder="1" applyAlignment="1">
      <alignment vertical="center" shrinkToFit="1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 shrinkToFit="1"/>
    </xf>
    <xf numFmtId="0" fontId="18" fillId="0" borderId="26" xfId="0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 shrinkToFit="1"/>
    </xf>
    <xf numFmtId="0" fontId="18" fillId="0" borderId="31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vertical="center" shrinkToFit="1"/>
    </xf>
    <xf numFmtId="0" fontId="18" fillId="24" borderId="26" xfId="0" applyFont="1" applyFill="1" applyBorder="1" applyAlignment="1">
      <alignment vertical="center"/>
    </xf>
    <xf numFmtId="0" fontId="18" fillId="24" borderId="27" xfId="0" applyFont="1" applyFill="1" applyBorder="1" applyAlignment="1">
      <alignment horizontal="center" vertical="center"/>
    </xf>
    <xf numFmtId="0" fontId="18" fillId="24" borderId="28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vertical="center" shrinkToFit="1"/>
    </xf>
    <xf numFmtId="0" fontId="18" fillId="0" borderId="19" xfId="0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vertical="center" shrinkToFit="1"/>
    </xf>
    <xf numFmtId="0" fontId="18" fillId="0" borderId="38" xfId="0" applyFont="1" applyFill="1" applyBorder="1" applyAlignment="1">
      <alignment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56" fontId="18" fillId="0" borderId="39" xfId="0" applyNumberFormat="1" applyFont="1" applyFill="1" applyBorder="1" applyAlignment="1">
      <alignment horizontal="center" vertical="center"/>
    </xf>
    <xf numFmtId="21" fontId="18" fillId="0" borderId="39" xfId="0" applyNumberFormat="1" applyFont="1" applyFill="1" applyBorder="1" applyAlignment="1">
      <alignment horizontal="center" vertical="center"/>
    </xf>
    <xf numFmtId="21" fontId="18" fillId="0" borderId="35" xfId="0" applyNumberFormat="1" applyFont="1" applyFill="1" applyBorder="1" applyAlignment="1">
      <alignment horizontal="center" vertical="center"/>
    </xf>
    <xf numFmtId="21" fontId="18" fillId="0" borderId="36" xfId="0" applyNumberFormat="1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/>
    </xf>
    <xf numFmtId="0" fontId="18" fillId="0" borderId="37" xfId="0" applyFont="1" applyBorder="1" applyAlignment="1">
      <alignment vertical="center" shrinkToFit="1"/>
    </xf>
    <xf numFmtId="0" fontId="18" fillId="0" borderId="30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:A3"/>
    </sheetView>
  </sheetViews>
  <sheetFormatPr defaultColWidth="9.00390625" defaultRowHeight="13.5"/>
  <cols>
    <col min="1" max="2" width="4.125" style="54" customWidth="1"/>
    <col min="3" max="3" width="21.875" style="31" customWidth="1"/>
    <col min="4" max="4" width="8.375" style="7" bestFit="1" customWidth="1"/>
    <col min="5" max="5" width="7.00390625" style="7" bestFit="1" customWidth="1"/>
    <col min="6" max="6" width="12.375" style="32" bestFit="1" customWidth="1"/>
    <col min="7" max="7" width="14.75390625" style="32" bestFit="1" customWidth="1"/>
    <col min="8" max="10" width="4.125" style="54" customWidth="1"/>
    <col min="11" max="11" width="4.125" style="20" customWidth="1"/>
    <col min="12" max="26" width="4.125" style="54" customWidth="1"/>
    <col min="27" max="16384" width="9.00390625" style="54" customWidth="1"/>
  </cols>
  <sheetData>
    <row r="1" spans="1:13" ht="33" customHeight="1">
      <c r="A1" s="53" t="s">
        <v>312</v>
      </c>
      <c r="B1" s="53"/>
      <c r="D1" s="53"/>
      <c r="E1" s="53"/>
      <c r="H1" s="53"/>
      <c r="I1" s="53"/>
      <c r="J1" s="53"/>
      <c r="K1" s="53"/>
      <c r="L1" s="53"/>
      <c r="M1" s="53"/>
    </row>
    <row r="2" spans="1:26" ht="27.75" customHeight="1">
      <c r="A2" s="93" t="s">
        <v>311</v>
      </c>
      <c r="B2" s="97" t="s">
        <v>329</v>
      </c>
      <c r="C2" s="98" t="s">
        <v>22</v>
      </c>
      <c r="D2" s="100" t="s">
        <v>330</v>
      </c>
      <c r="E2" s="100" t="s">
        <v>315</v>
      </c>
      <c r="F2" s="99" t="s">
        <v>157</v>
      </c>
      <c r="G2" s="99" t="s">
        <v>158</v>
      </c>
      <c r="H2" s="93" t="s">
        <v>165</v>
      </c>
      <c r="I2" s="93"/>
      <c r="J2" s="93"/>
      <c r="K2" s="102" t="s">
        <v>314</v>
      </c>
      <c r="L2" s="93" t="s">
        <v>331</v>
      </c>
      <c r="M2" s="93"/>
      <c r="N2" s="93"/>
      <c r="O2" s="93" t="s">
        <v>332</v>
      </c>
      <c r="P2" s="93"/>
      <c r="Q2" s="93"/>
      <c r="R2" s="93" t="s">
        <v>333</v>
      </c>
      <c r="S2" s="93"/>
      <c r="T2" s="93"/>
      <c r="U2" s="94" t="s">
        <v>334</v>
      </c>
      <c r="V2" s="95"/>
      <c r="W2" s="96"/>
      <c r="X2" s="104" t="s">
        <v>309</v>
      </c>
      <c r="Y2" s="93" t="s">
        <v>310</v>
      </c>
      <c r="Z2" s="93" t="s">
        <v>311</v>
      </c>
    </row>
    <row r="3" spans="1:26" ht="22.5" customHeight="1">
      <c r="A3" s="93"/>
      <c r="B3" s="97"/>
      <c r="C3" s="98"/>
      <c r="D3" s="101"/>
      <c r="E3" s="101"/>
      <c r="F3" s="99"/>
      <c r="G3" s="99"/>
      <c r="H3" s="55" t="s">
        <v>159</v>
      </c>
      <c r="I3" s="56" t="s">
        <v>160</v>
      </c>
      <c r="J3" s="57" t="s">
        <v>161</v>
      </c>
      <c r="K3" s="103"/>
      <c r="L3" s="55" t="s">
        <v>159</v>
      </c>
      <c r="M3" s="56" t="s">
        <v>160</v>
      </c>
      <c r="N3" s="57" t="s">
        <v>161</v>
      </c>
      <c r="O3" s="55" t="s">
        <v>159</v>
      </c>
      <c r="P3" s="56" t="s">
        <v>160</v>
      </c>
      <c r="Q3" s="57" t="s">
        <v>161</v>
      </c>
      <c r="R3" s="55" t="s">
        <v>159</v>
      </c>
      <c r="S3" s="56" t="s">
        <v>160</v>
      </c>
      <c r="T3" s="57" t="s">
        <v>161</v>
      </c>
      <c r="U3" s="55" t="s">
        <v>159</v>
      </c>
      <c r="V3" s="56" t="s">
        <v>160</v>
      </c>
      <c r="W3" s="57" t="s">
        <v>161</v>
      </c>
      <c r="X3" s="105"/>
      <c r="Y3" s="93"/>
      <c r="Z3" s="93"/>
    </row>
    <row r="4" spans="1:26" s="64" customFormat="1" ht="12">
      <c r="A4" s="38">
        <v>1</v>
      </c>
      <c r="B4" s="38">
        <v>2</v>
      </c>
      <c r="C4" s="58" t="s">
        <v>335</v>
      </c>
      <c r="D4" s="38" t="s">
        <v>336</v>
      </c>
      <c r="E4" s="38"/>
      <c r="F4" s="59" t="s">
        <v>337</v>
      </c>
      <c r="G4" s="59" t="s">
        <v>338</v>
      </c>
      <c r="H4" s="61">
        <v>5</v>
      </c>
      <c r="I4" s="62">
        <v>5</v>
      </c>
      <c r="J4" s="63">
        <v>5</v>
      </c>
      <c r="K4" s="29"/>
      <c r="L4" s="61">
        <v>1</v>
      </c>
      <c r="M4" s="62">
        <v>1</v>
      </c>
      <c r="N4" s="63">
        <v>1</v>
      </c>
      <c r="O4" s="61">
        <v>1</v>
      </c>
      <c r="P4" s="62">
        <v>1</v>
      </c>
      <c r="Q4" s="63">
        <v>1</v>
      </c>
      <c r="R4" s="61">
        <v>1</v>
      </c>
      <c r="S4" s="62">
        <v>1</v>
      </c>
      <c r="T4" s="63">
        <v>1</v>
      </c>
      <c r="U4" s="61">
        <v>2</v>
      </c>
      <c r="V4" s="62">
        <v>2</v>
      </c>
      <c r="W4" s="63">
        <v>2</v>
      </c>
      <c r="X4" s="38">
        <v>5</v>
      </c>
      <c r="Y4" s="38">
        <f>J4+N4+Q4+T4+W4-X4</f>
        <v>5</v>
      </c>
      <c r="Z4" s="38">
        <v>1</v>
      </c>
    </row>
    <row r="5" spans="1:26" s="64" customFormat="1" ht="12">
      <c r="A5" s="45">
        <f>$Z4+1</f>
        <v>2</v>
      </c>
      <c r="B5" s="45">
        <v>1</v>
      </c>
      <c r="C5" s="65" t="s">
        <v>171</v>
      </c>
      <c r="D5" s="45">
        <v>4584</v>
      </c>
      <c r="E5" s="45">
        <v>4584</v>
      </c>
      <c r="F5" s="66" t="s">
        <v>188</v>
      </c>
      <c r="G5" s="66" t="s">
        <v>248</v>
      </c>
      <c r="H5" s="67">
        <v>1</v>
      </c>
      <c r="I5" s="68">
        <v>1</v>
      </c>
      <c r="J5" s="69">
        <v>1</v>
      </c>
      <c r="K5" s="50"/>
      <c r="L5" s="67">
        <v>2</v>
      </c>
      <c r="M5" s="68">
        <v>2</v>
      </c>
      <c r="N5" s="69">
        <v>2</v>
      </c>
      <c r="O5" s="67">
        <v>3</v>
      </c>
      <c r="P5" s="68">
        <v>3</v>
      </c>
      <c r="Q5" s="69">
        <v>3</v>
      </c>
      <c r="R5" s="67">
        <v>3</v>
      </c>
      <c r="S5" s="68">
        <v>3</v>
      </c>
      <c r="T5" s="69">
        <v>3</v>
      </c>
      <c r="U5" s="67">
        <v>5</v>
      </c>
      <c r="V5" s="68">
        <v>5</v>
      </c>
      <c r="W5" s="69">
        <v>5</v>
      </c>
      <c r="X5" s="45">
        <v>5</v>
      </c>
      <c r="Y5" s="45">
        <f aca="true" t="shared" si="0" ref="Y5:Y65">J5+N5+Q5+T5+W5-X5</f>
        <v>9</v>
      </c>
      <c r="Z5" s="45">
        <f>$Z4+1</f>
        <v>2</v>
      </c>
    </row>
    <row r="6" spans="1:26" s="64" customFormat="1" ht="12">
      <c r="A6" s="45">
        <f>$Z7+1</f>
        <v>4</v>
      </c>
      <c r="B6" s="45">
        <v>6</v>
      </c>
      <c r="C6" s="65" t="s">
        <v>173</v>
      </c>
      <c r="D6" s="45">
        <v>4527</v>
      </c>
      <c r="E6" s="45">
        <v>4527</v>
      </c>
      <c r="F6" s="66" t="s">
        <v>190</v>
      </c>
      <c r="G6" s="66" t="s">
        <v>250</v>
      </c>
      <c r="H6" s="67">
        <v>7</v>
      </c>
      <c r="I6" s="68">
        <v>7</v>
      </c>
      <c r="J6" s="69">
        <v>7</v>
      </c>
      <c r="K6" s="50"/>
      <c r="L6" s="67">
        <v>3</v>
      </c>
      <c r="M6" s="68">
        <v>3</v>
      </c>
      <c r="N6" s="69">
        <v>3</v>
      </c>
      <c r="O6" s="67">
        <v>4</v>
      </c>
      <c r="P6" s="68">
        <v>4</v>
      </c>
      <c r="Q6" s="69">
        <v>4</v>
      </c>
      <c r="R6" s="67">
        <v>7</v>
      </c>
      <c r="S6" s="68">
        <v>7</v>
      </c>
      <c r="T6" s="69">
        <v>7</v>
      </c>
      <c r="U6" s="67">
        <v>4</v>
      </c>
      <c r="V6" s="68">
        <v>4</v>
      </c>
      <c r="W6" s="69">
        <v>4</v>
      </c>
      <c r="X6" s="45">
        <v>7</v>
      </c>
      <c r="Y6" s="45">
        <f t="shared" si="0"/>
        <v>18</v>
      </c>
      <c r="Z6" s="45">
        <f>$Z7+1</f>
        <v>4</v>
      </c>
    </row>
    <row r="7" spans="1:26" s="64" customFormat="1" ht="12">
      <c r="A7" s="45">
        <f>$Z5+1</f>
        <v>3</v>
      </c>
      <c r="B7" s="45">
        <v>50</v>
      </c>
      <c r="C7" s="65" t="s">
        <v>1</v>
      </c>
      <c r="D7" s="45">
        <v>4529</v>
      </c>
      <c r="E7" s="45">
        <v>4529</v>
      </c>
      <c r="F7" s="66" t="s">
        <v>189</v>
      </c>
      <c r="G7" s="66" t="s">
        <v>249</v>
      </c>
      <c r="H7" s="67">
        <v>3</v>
      </c>
      <c r="I7" s="68">
        <v>3</v>
      </c>
      <c r="J7" s="69">
        <v>3</v>
      </c>
      <c r="K7" s="50"/>
      <c r="L7" s="67">
        <v>10</v>
      </c>
      <c r="M7" s="68">
        <v>10</v>
      </c>
      <c r="N7" s="69">
        <v>10</v>
      </c>
      <c r="O7" s="67">
        <v>29</v>
      </c>
      <c r="P7" s="68">
        <v>29</v>
      </c>
      <c r="Q7" s="69">
        <v>29</v>
      </c>
      <c r="R7" s="67">
        <v>2</v>
      </c>
      <c r="S7" s="68">
        <v>2</v>
      </c>
      <c r="T7" s="69">
        <v>2</v>
      </c>
      <c r="U7" s="67">
        <v>3</v>
      </c>
      <c r="V7" s="68">
        <v>3</v>
      </c>
      <c r="W7" s="69">
        <v>3</v>
      </c>
      <c r="X7" s="45">
        <v>29</v>
      </c>
      <c r="Y7" s="45">
        <f>J7+N7+Q7+T7+W7-X7</f>
        <v>18</v>
      </c>
      <c r="Z7" s="45">
        <f>$Z5+1</f>
        <v>3</v>
      </c>
    </row>
    <row r="8" spans="1:26" s="64" customFormat="1" ht="12">
      <c r="A8" s="45">
        <f>$Z6+1</f>
        <v>5</v>
      </c>
      <c r="B8" s="45">
        <v>61</v>
      </c>
      <c r="C8" s="65" t="s">
        <v>172</v>
      </c>
      <c r="D8" s="45">
        <v>4493</v>
      </c>
      <c r="E8" s="45">
        <v>4586</v>
      </c>
      <c r="F8" s="66" t="s">
        <v>191</v>
      </c>
      <c r="G8" s="66" t="s">
        <v>251</v>
      </c>
      <c r="H8" s="67">
        <v>4</v>
      </c>
      <c r="I8" s="68">
        <v>4</v>
      </c>
      <c r="J8" s="69">
        <v>4</v>
      </c>
      <c r="K8" s="50"/>
      <c r="L8" s="67">
        <v>6</v>
      </c>
      <c r="M8" s="68">
        <v>6</v>
      </c>
      <c r="N8" s="69">
        <v>6</v>
      </c>
      <c r="O8" s="67">
        <v>9</v>
      </c>
      <c r="P8" s="68">
        <v>9</v>
      </c>
      <c r="Q8" s="69">
        <v>9</v>
      </c>
      <c r="R8" s="67">
        <v>25</v>
      </c>
      <c r="S8" s="68">
        <v>25</v>
      </c>
      <c r="T8" s="69">
        <v>25</v>
      </c>
      <c r="U8" s="67">
        <v>1</v>
      </c>
      <c r="V8" s="68">
        <v>1</v>
      </c>
      <c r="W8" s="69">
        <v>1</v>
      </c>
      <c r="X8" s="45">
        <v>25</v>
      </c>
      <c r="Y8" s="45">
        <f t="shared" si="0"/>
        <v>20</v>
      </c>
      <c r="Z8" s="45">
        <f>$Z6+1</f>
        <v>5</v>
      </c>
    </row>
    <row r="9" spans="1:26" s="64" customFormat="1" ht="12">
      <c r="A9" s="45">
        <f aca="true" t="shared" si="1" ref="A9:A65">$Z8+1</f>
        <v>6</v>
      </c>
      <c r="B9" s="45">
        <v>56</v>
      </c>
      <c r="C9" s="65" t="s">
        <v>172</v>
      </c>
      <c r="D9" s="45">
        <v>14404</v>
      </c>
      <c r="E9" s="45">
        <v>4204</v>
      </c>
      <c r="F9" s="66" t="s">
        <v>192</v>
      </c>
      <c r="G9" s="66" t="s">
        <v>252</v>
      </c>
      <c r="H9" s="67">
        <v>6</v>
      </c>
      <c r="I9" s="68">
        <v>6</v>
      </c>
      <c r="J9" s="69">
        <v>6</v>
      </c>
      <c r="K9" s="50"/>
      <c r="L9" s="67">
        <v>8</v>
      </c>
      <c r="M9" s="68">
        <v>8</v>
      </c>
      <c r="N9" s="69">
        <v>8</v>
      </c>
      <c r="O9" s="67">
        <v>11</v>
      </c>
      <c r="P9" s="68">
        <v>11</v>
      </c>
      <c r="Q9" s="69">
        <v>11</v>
      </c>
      <c r="R9" s="67">
        <v>5</v>
      </c>
      <c r="S9" s="68">
        <v>5</v>
      </c>
      <c r="T9" s="69">
        <v>5</v>
      </c>
      <c r="U9" s="67">
        <v>7</v>
      </c>
      <c r="V9" s="68">
        <v>7</v>
      </c>
      <c r="W9" s="69">
        <v>7</v>
      </c>
      <c r="X9" s="45">
        <v>11</v>
      </c>
      <c r="Y9" s="45">
        <f t="shared" si="0"/>
        <v>26</v>
      </c>
      <c r="Z9" s="45">
        <f aca="true" t="shared" si="2" ref="Z9:Z65">$Z8+1</f>
        <v>6</v>
      </c>
    </row>
    <row r="10" spans="1:26" s="64" customFormat="1" ht="12">
      <c r="A10" s="45">
        <f t="shared" si="1"/>
        <v>7</v>
      </c>
      <c r="B10" s="45">
        <v>18</v>
      </c>
      <c r="C10" s="65" t="s">
        <v>174</v>
      </c>
      <c r="D10" s="45">
        <v>4352</v>
      </c>
      <c r="E10" s="45">
        <v>4352</v>
      </c>
      <c r="F10" s="66" t="s">
        <v>193</v>
      </c>
      <c r="G10" s="66" t="s">
        <v>253</v>
      </c>
      <c r="H10" s="67">
        <v>17</v>
      </c>
      <c r="I10" s="68">
        <v>17</v>
      </c>
      <c r="J10" s="69">
        <v>17</v>
      </c>
      <c r="K10" s="50"/>
      <c r="L10" s="67">
        <v>7</v>
      </c>
      <c r="M10" s="68">
        <v>7</v>
      </c>
      <c r="N10" s="69">
        <v>7</v>
      </c>
      <c r="O10" s="67">
        <v>2</v>
      </c>
      <c r="P10" s="68">
        <v>2</v>
      </c>
      <c r="Q10" s="69">
        <v>2</v>
      </c>
      <c r="R10" s="67">
        <v>21</v>
      </c>
      <c r="S10" s="68">
        <v>21</v>
      </c>
      <c r="T10" s="69">
        <v>21</v>
      </c>
      <c r="U10" s="67">
        <v>8</v>
      </c>
      <c r="V10" s="68">
        <v>8</v>
      </c>
      <c r="W10" s="69">
        <v>8</v>
      </c>
      <c r="X10" s="45">
        <v>21</v>
      </c>
      <c r="Y10" s="45">
        <f t="shared" si="0"/>
        <v>34</v>
      </c>
      <c r="Z10" s="45">
        <f t="shared" si="2"/>
        <v>7</v>
      </c>
    </row>
    <row r="11" spans="1:26" s="64" customFormat="1" ht="12">
      <c r="A11" s="76">
        <f t="shared" si="1"/>
        <v>8</v>
      </c>
      <c r="B11" s="76">
        <v>47</v>
      </c>
      <c r="C11" s="77" t="s">
        <v>175</v>
      </c>
      <c r="D11" s="76">
        <v>4426</v>
      </c>
      <c r="E11" s="76">
        <v>4426</v>
      </c>
      <c r="F11" s="78" t="s">
        <v>194</v>
      </c>
      <c r="G11" s="78" t="s">
        <v>254</v>
      </c>
      <c r="H11" s="79">
        <v>8</v>
      </c>
      <c r="I11" s="80">
        <v>8</v>
      </c>
      <c r="J11" s="81">
        <v>8</v>
      </c>
      <c r="K11" s="82"/>
      <c r="L11" s="79">
        <v>9</v>
      </c>
      <c r="M11" s="80">
        <v>9</v>
      </c>
      <c r="N11" s="81">
        <v>9</v>
      </c>
      <c r="O11" s="79">
        <v>10</v>
      </c>
      <c r="P11" s="80">
        <v>10</v>
      </c>
      <c r="Q11" s="81">
        <v>10</v>
      </c>
      <c r="R11" s="79">
        <v>11</v>
      </c>
      <c r="S11" s="80">
        <v>11</v>
      </c>
      <c r="T11" s="81">
        <v>11</v>
      </c>
      <c r="U11" s="79">
        <v>10</v>
      </c>
      <c r="V11" s="80">
        <v>10</v>
      </c>
      <c r="W11" s="81">
        <v>10</v>
      </c>
      <c r="X11" s="76">
        <v>11</v>
      </c>
      <c r="Y11" s="76">
        <f t="shared" si="0"/>
        <v>37</v>
      </c>
      <c r="Z11" s="76">
        <f t="shared" si="2"/>
        <v>8</v>
      </c>
    </row>
    <row r="12" spans="1:26" s="64" customFormat="1" ht="12">
      <c r="A12" s="45">
        <f t="shared" si="1"/>
        <v>9</v>
      </c>
      <c r="B12" s="45">
        <v>44</v>
      </c>
      <c r="C12" s="65" t="s">
        <v>177</v>
      </c>
      <c r="D12" s="45">
        <v>4286</v>
      </c>
      <c r="E12" s="45">
        <v>4135</v>
      </c>
      <c r="F12" s="66" t="s">
        <v>195</v>
      </c>
      <c r="G12" s="66" t="s">
        <v>255</v>
      </c>
      <c r="H12" s="67">
        <v>11</v>
      </c>
      <c r="I12" s="68">
        <v>11</v>
      </c>
      <c r="J12" s="69">
        <v>11</v>
      </c>
      <c r="K12" s="50"/>
      <c r="L12" s="67">
        <v>12</v>
      </c>
      <c r="M12" s="68">
        <v>12</v>
      </c>
      <c r="N12" s="69">
        <v>12</v>
      </c>
      <c r="O12" s="67">
        <v>6</v>
      </c>
      <c r="P12" s="68">
        <v>6</v>
      </c>
      <c r="Q12" s="69">
        <v>6</v>
      </c>
      <c r="R12" s="67">
        <v>10</v>
      </c>
      <c r="S12" s="68">
        <v>10</v>
      </c>
      <c r="T12" s="69">
        <v>10</v>
      </c>
      <c r="U12" s="67">
        <v>14</v>
      </c>
      <c r="V12" s="68">
        <v>14</v>
      </c>
      <c r="W12" s="69">
        <v>14</v>
      </c>
      <c r="X12" s="45">
        <v>14</v>
      </c>
      <c r="Y12" s="45">
        <f t="shared" si="0"/>
        <v>39</v>
      </c>
      <c r="Z12" s="45">
        <f t="shared" si="2"/>
        <v>9</v>
      </c>
    </row>
    <row r="13" spans="1:26" s="64" customFormat="1" ht="12">
      <c r="A13" s="45">
        <f t="shared" si="1"/>
        <v>10</v>
      </c>
      <c r="B13" s="45">
        <v>62</v>
      </c>
      <c r="C13" s="65" t="s">
        <v>178</v>
      </c>
      <c r="D13" s="45">
        <v>4407</v>
      </c>
      <c r="E13" s="45">
        <v>3600</v>
      </c>
      <c r="F13" s="66" t="s">
        <v>196</v>
      </c>
      <c r="G13" s="66" t="s">
        <v>256</v>
      </c>
      <c r="H13" s="67">
        <v>40</v>
      </c>
      <c r="I13" s="68">
        <v>38</v>
      </c>
      <c r="J13" s="69">
        <v>38</v>
      </c>
      <c r="K13" s="50"/>
      <c r="L13" s="67">
        <v>5</v>
      </c>
      <c r="M13" s="68">
        <v>5</v>
      </c>
      <c r="N13" s="69">
        <v>5</v>
      </c>
      <c r="O13" s="67">
        <v>13</v>
      </c>
      <c r="P13" s="68">
        <v>13</v>
      </c>
      <c r="Q13" s="69">
        <v>13</v>
      </c>
      <c r="R13" s="67">
        <v>8</v>
      </c>
      <c r="S13" s="68">
        <v>8</v>
      </c>
      <c r="T13" s="69">
        <v>8</v>
      </c>
      <c r="U13" s="67">
        <v>16</v>
      </c>
      <c r="V13" s="68">
        <v>16</v>
      </c>
      <c r="W13" s="69">
        <v>16</v>
      </c>
      <c r="X13" s="45">
        <v>38</v>
      </c>
      <c r="Y13" s="45">
        <f t="shared" si="0"/>
        <v>42</v>
      </c>
      <c r="Z13" s="45">
        <f t="shared" si="2"/>
        <v>10</v>
      </c>
    </row>
    <row r="14" spans="1:26" s="64" customFormat="1" ht="12">
      <c r="A14" s="45">
        <f t="shared" si="1"/>
        <v>11</v>
      </c>
      <c r="B14" s="45">
        <v>55</v>
      </c>
      <c r="C14" s="65" t="s">
        <v>172</v>
      </c>
      <c r="D14" s="45">
        <v>4404</v>
      </c>
      <c r="E14" s="45">
        <v>4297</v>
      </c>
      <c r="F14" s="66" t="s">
        <v>197</v>
      </c>
      <c r="G14" s="66" t="s">
        <v>257</v>
      </c>
      <c r="H14" s="67">
        <v>21</v>
      </c>
      <c r="I14" s="68" t="s">
        <v>339</v>
      </c>
      <c r="J14" s="69">
        <v>63</v>
      </c>
      <c r="K14" s="50"/>
      <c r="L14" s="67">
        <v>18</v>
      </c>
      <c r="M14" s="68">
        <v>18</v>
      </c>
      <c r="N14" s="69">
        <v>18</v>
      </c>
      <c r="O14" s="67">
        <v>8</v>
      </c>
      <c r="P14" s="68">
        <v>8</v>
      </c>
      <c r="Q14" s="69">
        <v>8</v>
      </c>
      <c r="R14" s="67">
        <v>4</v>
      </c>
      <c r="S14" s="68">
        <v>4</v>
      </c>
      <c r="T14" s="69">
        <v>4</v>
      </c>
      <c r="U14" s="67">
        <v>13</v>
      </c>
      <c r="V14" s="68">
        <v>13</v>
      </c>
      <c r="W14" s="69">
        <v>13</v>
      </c>
      <c r="X14" s="45">
        <v>63</v>
      </c>
      <c r="Y14" s="45">
        <f t="shared" si="0"/>
        <v>43</v>
      </c>
      <c r="Z14" s="45">
        <f t="shared" si="2"/>
        <v>11</v>
      </c>
    </row>
    <row r="15" spans="1:26" s="64" customFormat="1" ht="12">
      <c r="A15" s="45">
        <f t="shared" si="1"/>
        <v>12</v>
      </c>
      <c r="B15" s="45">
        <v>60</v>
      </c>
      <c r="C15" s="65" t="s">
        <v>172</v>
      </c>
      <c r="D15" s="45">
        <v>4105</v>
      </c>
      <c r="E15" s="45">
        <v>4587</v>
      </c>
      <c r="F15" s="66" t="s">
        <v>198</v>
      </c>
      <c r="G15" s="66" t="s">
        <v>258</v>
      </c>
      <c r="H15" s="67">
        <v>28</v>
      </c>
      <c r="I15" s="68">
        <v>27</v>
      </c>
      <c r="J15" s="69">
        <v>27</v>
      </c>
      <c r="K15" s="50"/>
      <c r="L15" s="67">
        <v>4</v>
      </c>
      <c r="M15" s="68">
        <v>4</v>
      </c>
      <c r="N15" s="69">
        <v>4</v>
      </c>
      <c r="O15" s="67">
        <v>7</v>
      </c>
      <c r="P15" s="68">
        <v>7</v>
      </c>
      <c r="Q15" s="69">
        <v>7</v>
      </c>
      <c r="R15" s="67">
        <v>29</v>
      </c>
      <c r="S15" s="68">
        <v>28</v>
      </c>
      <c r="T15" s="69">
        <v>28</v>
      </c>
      <c r="U15" s="67">
        <v>6</v>
      </c>
      <c r="V15" s="68">
        <v>6</v>
      </c>
      <c r="W15" s="69">
        <v>6</v>
      </c>
      <c r="X15" s="45">
        <v>28</v>
      </c>
      <c r="Y15" s="45">
        <f t="shared" si="0"/>
        <v>44</v>
      </c>
      <c r="Z15" s="45">
        <f t="shared" si="2"/>
        <v>12</v>
      </c>
    </row>
    <row r="16" spans="1:26" s="64" customFormat="1" ht="12">
      <c r="A16" s="45">
        <f t="shared" si="1"/>
        <v>13</v>
      </c>
      <c r="B16" s="45">
        <v>51</v>
      </c>
      <c r="C16" s="65" t="s">
        <v>1</v>
      </c>
      <c r="D16" s="45">
        <v>4500</v>
      </c>
      <c r="E16" s="45">
        <v>4437</v>
      </c>
      <c r="F16" s="66" t="s">
        <v>199</v>
      </c>
      <c r="G16" s="66" t="s">
        <v>259</v>
      </c>
      <c r="H16" s="67">
        <v>9</v>
      </c>
      <c r="I16" s="68">
        <v>9</v>
      </c>
      <c r="J16" s="69">
        <v>9</v>
      </c>
      <c r="K16" s="50"/>
      <c r="L16" s="67">
        <v>17</v>
      </c>
      <c r="M16" s="68">
        <v>17</v>
      </c>
      <c r="N16" s="69">
        <v>17</v>
      </c>
      <c r="O16" s="67">
        <v>24</v>
      </c>
      <c r="P16" s="68">
        <v>24</v>
      </c>
      <c r="Q16" s="69">
        <v>24</v>
      </c>
      <c r="R16" s="67">
        <v>6</v>
      </c>
      <c r="S16" s="68">
        <v>6</v>
      </c>
      <c r="T16" s="69">
        <v>6</v>
      </c>
      <c r="U16" s="67">
        <v>12</v>
      </c>
      <c r="V16" s="68">
        <v>12</v>
      </c>
      <c r="W16" s="69">
        <v>12</v>
      </c>
      <c r="X16" s="45">
        <v>24</v>
      </c>
      <c r="Y16" s="45">
        <f t="shared" si="0"/>
        <v>44</v>
      </c>
      <c r="Z16" s="45">
        <f t="shared" si="2"/>
        <v>13</v>
      </c>
    </row>
    <row r="17" spans="1:26" s="64" customFormat="1" ht="12">
      <c r="A17" s="45">
        <f t="shared" si="1"/>
        <v>14</v>
      </c>
      <c r="B17" s="45">
        <v>28</v>
      </c>
      <c r="C17" s="65" t="s">
        <v>10</v>
      </c>
      <c r="D17" s="45">
        <v>1</v>
      </c>
      <c r="E17" s="45">
        <v>4241</v>
      </c>
      <c r="F17" s="66" t="s">
        <v>200</v>
      </c>
      <c r="G17" s="66" t="s">
        <v>260</v>
      </c>
      <c r="H17" s="67">
        <v>10</v>
      </c>
      <c r="I17" s="68">
        <v>10</v>
      </c>
      <c r="J17" s="69">
        <v>10</v>
      </c>
      <c r="K17" s="50"/>
      <c r="L17" s="67">
        <v>11</v>
      </c>
      <c r="M17" s="68">
        <v>11</v>
      </c>
      <c r="N17" s="69">
        <v>11</v>
      </c>
      <c r="O17" s="67">
        <v>15</v>
      </c>
      <c r="P17" s="68">
        <v>15</v>
      </c>
      <c r="Q17" s="69">
        <v>15</v>
      </c>
      <c r="R17" s="67">
        <v>12</v>
      </c>
      <c r="S17" s="68">
        <v>12</v>
      </c>
      <c r="T17" s="69">
        <v>12</v>
      </c>
      <c r="U17" s="67">
        <v>20</v>
      </c>
      <c r="V17" s="68">
        <v>20</v>
      </c>
      <c r="W17" s="69">
        <v>20</v>
      </c>
      <c r="X17" s="45">
        <v>20</v>
      </c>
      <c r="Y17" s="45">
        <f t="shared" si="0"/>
        <v>48</v>
      </c>
      <c r="Z17" s="45">
        <f t="shared" si="2"/>
        <v>14</v>
      </c>
    </row>
    <row r="18" spans="1:26" s="64" customFormat="1" ht="12">
      <c r="A18" s="76">
        <f t="shared" si="1"/>
        <v>15</v>
      </c>
      <c r="B18" s="76">
        <v>48</v>
      </c>
      <c r="C18" s="77" t="s">
        <v>175</v>
      </c>
      <c r="D18" s="76">
        <v>4362</v>
      </c>
      <c r="E18" s="76">
        <v>4382</v>
      </c>
      <c r="F18" s="78" t="s">
        <v>201</v>
      </c>
      <c r="G18" s="78" t="s">
        <v>261</v>
      </c>
      <c r="H18" s="79">
        <v>16</v>
      </c>
      <c r="I18" s="80">
        <v>16</v>
      </c>
      <c r="J18" s="81">
        <v>16</v>
      </c>
      <c r="K18" s="82"/>
      <c r="L18" s="79">
        <v>29</v>
      </c>
      <c r="M18" s="80">
        <v>29</v>
      </c>
      <c r="N18" s="81">
        <v>29</v>
      </c>
      <c r="O18" s="79">
        <v>16</v>
      </c>
      <c r="P18" s="80">
        <v>16</v>
      </c>
      <c r="Q18" s="81">
        <v>16</v>
      </c>
      <c r="R18" s="79">
        <v>9</v>
      </c>
      <c r="S18" s="80">
        <v>9</v>
      </c>
      <c r="T18" s="81">
        <v>9</v>
      </c>
      <c r="U18" s="79">
        <v>9</v>
      </c>
      <c r="V18" s="80">
        <v>9</v>
      </c>
      <c r="W18" s="81">
        <v>9</v>
      </c>
      <c r="X18" s="76">
        <v>29</v>
      </c>
      <c r="Y18" s="76">
        <f t="shared" si="0"/>
        <v>50</v>
      </c>
      <c r="Z18" s="76">
        <f t="shared" si="2"/>
        <v>15</v>
      </c>
    </row>
    <row r="19" spans="1:26" s="64" customFormat="1" ht="12">
      <c r="A19" s="45">
        <f t="shared" si="1"/>
        <v>16</v>
      </c>
      <c r="B19" s="45">
        <v>12</v>
      </c>
      <c r="C19" s="65" t="s">
        <v>179</v>
      </c>
      <c r="D19" s="45">
        <v>4345</v>
      </c>
      <c r="E19" s="45">
        <v>4217</v>
      </c>
      <c r="F19" s="66" t="s">
        <v>202</v>
      </c>
      <c r="G19" s="66" t="s">
        <v>262</v>
      </c>
      <c r="H19" s="67">
        <v>14</v>
      </c>
      <c r="I19" s="68">
        <v>14</v>
      </c>
      <c r="J19" s="69">
        <v>14</v>
      </c>
      <c r="K19" s="50"/>
      <c r="L19" s="67">
        <v>23</v>
      </c>
      <c r="M19" s="68">
        <v>23</v>
      </c>
      <c r="N19" s="69">
        <v>23</v>
      </c>
      <c r="O19" s="67">
        <v>5</v>
      </c>
      <c r="P19" s="68">
        <v>5</v>
      </c>
      <c r="Q19" s="69">
        <v>5</v>
      </c>
      <c r="R19" s="67">
        <v>27</v>
      </c>
      <c r="S19" s="68">
        <v>26</v>
      </c>
      <c r="T19" s="69">
        <v>26</v>
      </c>
      <c r="U19" s="67">
        <v>18</v>
      </c>
      <c r="V19" s="68">
        <v>18</v>
      </c>
      <c r="W19" s="69">
        <v>18</v>
      </c>
      <c r="X19" s="45">
        <v>26</v>
      </c>
      <c r="Y19" s="45">
        <f t="shared" si="0"/>
        <v>60</v>
      </c>
      <c r="Z19" s="45">
        <f t="shared" si="2"/>
        <v>16</v>
      </c>
    </row>
    <row r="20" spans="1:26" s="64" customFormat="1" ht="12">
      <c r="A20" s="45">
        <f t="shared" si="1"/>
        <v>17</v>
      </c>
      <c r="B20" s="45">
        <v>9</v>
      </c>
      <c r="C20" s="65" t="s">
        <v>180</v>
      </c>
      <c r="D20" s="45">
        <v>4094</v>
      </c>
      <c r="E20" s="45">
        <v>4094</v>
      </c>
      <c r="F20" s="66" t="s">
        <v>203</v>
      </c>
      <c r="G20" s="66" t="s">
        <v>263</v>
      </c>
      <c r="H20" s="67">
        <v>22</v>
      </c>
      <c r="I20" s="68">
        <v>21</v>
      </c>
      <c r="J20" s="69">
        <v>21</v>
      </c>
      <c r="K20" s="50"/>
      <c r="L20" s="67">
        <v>41</v>
      </c>
      <c r="M20" s="68">
        <v>41</v>
      </c>
      <c r="N20" s="69">
        <v>41</v>
      </c>
      <c r="O20" s="67">
        <v>12</v>
      </c>
      <c r="P20" s="68">
        <v>12</v>
      </c>
      <c r="Q20" s="69">
        <v>12</v>
      </c>
      <c r="R20" s="67">
        <v>13</v>
      </c>
      <c r="S20" s="68">
        <v>13</v>
      </c>
      <c r="T20" s="69">
        <v>13</v>
      </c>
      <c r="U20" s="67">
        <v>21</v>
      </c>
      <c r="V20" s="68">
        <v>21</v>
      </c>
      <c r="W20" s="69">
        <v>21</v>
      </c>
      <c r="X20" s="45">
        <v>41</v>
      </c>
      <c r="Y20" s="45">
        <f t="shared" si="0"/>
        <v>67</v>
      </c>
      <c r="Z20" s="45">
        <f t="shared" si="2"/>
        <v>17</v>
      </c>
    </row>
    <row r="21" spans="1:26" s="64" customFormat="1" ht="12">
      <c r="A21" s="45">
        <f t="shared" si="1"/>
        <v>18</v>
      </c>
      <c r="B21" s="45">
        <v>17</v>
      </c>
      <c r="C21" s="65" t="s">
        <v>174</v>
      </c>
      <c r="D21" s="45">
        <v>4489</v>
      </c>
      <c r="E21" s="45">
        <v>4489</v>
      </c>
      <c r="F21" s="66" t="s">
        <v>204</v>
      </c>
      <c r="G21" s="66" t="s">
        <v>264</v>
      </c>
      <c r="H21" s="67">
        <v>29</v>
      </c>
      <c r="I21" s="68">
        <v>28</v>
      </c>
      <c r="J21" s="69">
        <v>28</v>
      </c>
      <c r="K21" s="50"/>
      <c r="L21" s="67">
        <v>20</v>
      </c>
      <c r="M21" s="68">
        <v>20</v>
      </c>
      <c r="N21" s="69">
        <v>20</v>
      </c>
      <c r="O21" s="67">
        <v>20</v>
      </c>
      <c r="P21" s="68">
        <v>20</v>
      </c>
      <c r="Q21" s="69">
        <v>20</v>
      </c>
      <c r="R21" s="67">
        <v>17</v>
      </c>
      <c r="S21" s="68">
        <v>17</v>
      </c>
      <c r="T21" s="69">
        <v>17</v>
      </c>
      <c r="U21" s="67">
        <v>11</v>
      </c>
      <c r="V21" s="68">
        <v>11</v>
      </c>
      <c r="W21" s="69">
        <v>11</v>
      </c>
      <c r="X21" s="45">
        <v>28</v>
      </c>
      <c r="Y21" s="45">
        <f t="shared" si="0"/>
        <v>68</v>
      </c>
      <c r="Z21" s="45">
        <f t="shared" si="2"/>
        <v>18</v>
      </c>
    </row>
    <row r="22" spans="1:26" s="64" customFormat="1" ht="12">
      <c r="A22" s="45">
        <f t="shared" si="1"/>
        <v>19</v>
      </c>
      <c r="B22" s="45">
        <v>52</v>
      </c>
      <c r="C22" s="65" t="s">
        <v>1</v>
      </c>
      <c r="D22" s="45">
        <v>4437</v>
      </c>
      <c r="E22" s="45">
        <v>4408</v>
      </c>
      <c r="F22" s="66" t="s">
        <v>205</v>
      </c>
      <c r="G22" s="66" t="s">
        <v>265</v>
      </c>
      <c r="H22" s="67">
        <v>19</v>
      </c>
      <c r="I22" s="68">
        <v>19</v>
      </c>
      <c r="J22" s="69">
        <v>19</v>
      </c>
      <c r="K22" s="50"/>
      <c r="L22" s="67">
        <v>15</v>
      </c>
      <c r="M22" s="68">
        <v>15</v>
      </c>
      <c r="N22" s="69">
        <v>15</v>
      </c>
      <c r="O22" s="67">
        <v>17</v>
      </c>
      <c r="P22" s="68">
        <v>17</v>
      </c>
      <c r="Q22" s="69">
        <v>17</v>
      </c>
      <c r="R22" s="67">
        <v>24</v>
      </c>
      <c r="S22" s="68">
        <v>24</v>
      </c>
      <c r="T22" s="69">
        <v>24</v>
      </c>
      <c r="U22" s="67">
        <v>26</v>
      </c>
      <c r="V22" s="68">
        <v>26</v>
      </c>
      <c r="W22" s="69">
        <v>26</v>
      </c>
      <c r="X22" s="45">
        <v>26</v>
      </c>
      <c r="Y22" s="45">
        <f t="shared" si="0"/>
        <v>75</v>
      </c>
      <c r="Z22" s="45">
        <f t="shared" si="2"/>
        <v>19</v>
      </c>
    </row>
    <row r="23" spans="1:26" s="64" customFormat="1" ht="12">
      <c r="A23" s="45">
        <f t="shared" si="1"/>
        <v>20</v>
      </c>
      <c r="B23" s="45">
        <v>5</v>
      </c>
      <c r="C23" s="65" t="s">
        <v>173</v>
      </c>
      <c r="D23" s="45">
        <v>4289</v>
      </c>
      <c r="E23" s="45">
        <v>4299</v>
      </c>
      <c r="F23" s="66" t="s">
        <v>206</v>
      </c>
      <c r="G23" s="66" t="s">
        <v>266</v>
      </c>
      <c r="H23" s="67">
        <v>20</v>
      </c>
      <c r="I23" s="68">
        <v>20</v>
      </c>
      <c r="J23" s="69">
        <v>20</v>
      </c>
      <c r="K23" s="50"/>
      <c r="L23" s="67">
        <v>19</v>
      </c>
      <c r="M23" s="68">
        <v>19</v>
      </c>
      <c r="N23" s="69">
        <v>19</v>
      </c>
      <c r="O23" s="67">
        <v>18</v>
      </c>
      <c r="P23" s="68">
        <v>18</v>
      </c>
      <c r="Q23" s="69">
        <v>18</v>
      </c>
      <c r="R23" s="67">
        <v>42</v>
      </c>
      <c r="S23" s="68">
        <v>41</v>
      </c>
      <c r="T23" s="69">
        <v>41</v>
      </c>
      <c r="U23" s="67">
        <v>27</v>
      </c>
      <c r="V23" s="68">
        <v>27</v>
      </c>
      <c r="W23" s="69">
        <v>27</v>
      </c>
      <c r="X23" s="45">
        <v>41</v>
      </c>
      <c r="Y23" s="45">
        <f t="shared" si="0"/>
        <v>84</v>
      </c>
      <c r="Z23" s="45">
        <f t="shared" si="2"/>
        <v>20</v>
      </c>
    </row>
    <row r="24" spans="1:26" s="64" customFormat="1" ht="12">
      <c r="A24" s="45">
        <f t="shared" si="1"/>
        <v>21</v>
      </c>
      <c r="B24" s="45">
        <v>57</v>
      </c>
      <c r="C24" s="65" t="s">
        <v>172</v>
      </c>
      <c r="D24" s="45">
        <v>4297</v>
      </c>
      <c r="E24" s="45">
        <v>4083</v>
      </c>
      <c r="F24" s="66" t="s">
        <v>207</v>
      </c>
      <c r="G24" s="66" t="s">
        <v>267</v>
      </c>
      <c r="H24" s="67">
        <v>25</v>
      </c>
      <c r="I24" s="68">
        <v>24</v>
      </c>
      <c r="J24" s="69">
        <v>24</v>
      </c>
      <c r="K24" s="50"/>
      <c r="L24" s="67">
        <v>14</v>
      </c>
      <c r="M24" s="68">
        <v>14</v>
      </c>
      <c r="N24" s="69">
        <v>14</v>
      </c>
      <c r="O24" s="67">
        <v>23</v>
      </c>
      <c r="P24" s="68">
        <v>23</v>
      </c>
      <c r="Q24" s="69">
        <v>23</v>
      </c>
      <c r="R24" s="67">
        <v>28</v>
      </c>
      <c r="S24" s="68">
        <v>27</v>
      </c>
      <c r="T24" s="69">
        <v>27</v>
      </c>
      <c r="U24" s="67">
        <v>24</v>
      </c>
      <c r="V24" s="68">
        <v>24</v>
      </c>
      <c r="W24" s="69">
        <v>24</v>
      </c>
      <c r="X24" s="45">
        <v>27</v>
      </c>
      <c r="Y24" s="45">
        <f t="shared" si="0"/>
        <v>85</v>
      </c>
      <c r="Z24" s="45">
        <f t="shared" si="2"/>
        <v>21</v>
      </c>
    </row>
    <row r="25" spans="1:26" s="64" customFormat="1" ht="12">
      <c r="A25" s="45">
        <f t="shared" si="1"/>
        <v>22</v>
      </c>
      <c r="B25" s="45">
        <v>19</v>
      </c>
      <c r="C25" s="65" t="s">
        <v>174</v>
      </c>
      <c r="D25" s="45">
        <v>4250</v>
      </c>
      <c r="E25" s="45">
        <v>4250</v>
      </c>
      <c r="F25" s="66" t="s">
        <v>208</v>
      </c>
      <c r="G25" s="66" t="s">
        <v>268</v>
      </c>
      <c r="H25" s="67">
        <v>12</v>
      </c>
      <c r="I25" s="68">
        <v>12</v>
      </c>
      <c r="J25" s="69">
        <v>12</v>
      </c>
      <c r="K25" s="50"/>
      <c r="L25" s="67">
        <v>42</v>
      </c>
      <c r="M25" s="68">
        <v>42</v>
      </c>
      <c r="N25" s="69">
        <v>42</v>
      </c>
      <c r="O25" s="67">
        <v>42</v>
      </c>
      <c r="P25" s="68" t="s">
        <v>340</v>
      </c>
      <c r="Q25" s="69">
        <v>63</v>
      </c>
      <c r="R25" s="67">
        <v>15</v>
      </c>
      <c r="S25" s="68">
        <v>15</v>
      </c>
      <c r="T25" s="69">
        <v>15</v>
      </c>
      <c r="U25" s="67">
        <v>17</v>
      </c>
      <c r="V25" s="68">
        <v>17</v>
      </c>
      <c r="W25" s="69">
        <v>17</v>
      </c>
      <c r="X25" s="45">
        <v>63</v>
      </c>
      <c r="Y25" s="45">
        <f>J25+N25+Q25+T25+W25-X25</f>
        <v>86</v>
      </c>
      <c r="Z25" s="45">
        <f t="shared" si="2"/>
        <v>22</v>
      </c>
    </row>
    <row r="26" spans="1:26" s="64" customFormat="1" ht="12">
      <c r="A26" s="45">
        <f t="shared" si="1"/>
        <v>23</v>
      </c>
      <c r="B26" s="45">
        <v>39</v>
      </c>
      <c r="C26" s="65" t="s">
        <v>9</v>
      </c>
      <c r="D26" s="45">
        <v>4095</v>
      </c>
      <c r="E26" s="45">
        <v>3898</v>
      </c>
      <c r="F26" s="66" t="s">
        <v>209</v>
      </c>
      <c r="G26" s="66" t="s">
        <v>269</v>
      </c>
      <c r="H26" s="67">
        <v>33</v>
      </c>
      <c r="I26" s="68">
        <v>31</v>
      </c>
      <c r="J26" s="69">
        <v>31</v>
      </c>
      <c r="K26" s="50"/>
      <c r="L26" s="67">
        <v>13</v>
      </c>
      <c r="M26" s="68">
        <v>13</v>
      </c>
      <c r="N26" s="69">
        <v>13</v>
      </c>
      <c r="O26" s="67">
        <v>30</v>
      </c>
      <c r="P26" s="68">
        <v>30</v>
      </c>
      <c r="Q26" s="69">
        <v>30</v>
      </c>
      <c r="R26" s="67">
        <v>18</v>
      </c>
      <c r="S26" s="68">
        <v>18</v>
      </c>
      <c r="T26" s="69">
        <v>18</v>
      </c>
      <c r="U26" s="67">
        <v>28</v>
      </c>
      <c r="V26" s="68">
        <v>28</v>
      </c>
      <c r="W26" s="69">
        <v>28</v>
      </c>
      <c r="X26" s="45">
        <v>31</v>
      </c>
      <c r="Y26" s="45">
        <f t="shared" si="0"/>
        <v>89</v>
      </c>
      <c r="Z26" s="45">
        <f t="shared" si="2"/>
        <v>23</v>
      </c>
    </row>
    <row r="27" spans="1:26" s="64" customFormat="1" ht="12">
      <c r="A27" s="45">
        <f t="shared" si="1"/>
        <v>24</v>
      </c>
      <c r="B27" s="45">
        <v>53</v>
      </c>
      <c r="C27" s="65" t="s">
        <v>1</v>
      </c>
      <c r="D27" s="45">
        <v>4408</v>
      </c>
      <c r="E27" s="45">
        <v>4364</v>
      </c>
      <c r="F27" s="66" t="s">
        <v>210</v>
      </c>
      <c r="G27" s="66" t="s">
        <v>270</v>
      </c>
      <c r="H27" s="67">
        <v>30</v>
      </c>
      <c r="I27" s="68" t="s">
        <v>341</v>
      </c>
      <c r="J27" s="69">
        <v>63</v>
      </c>
      <c r="K27" s="50"/>
      <c r="L27" s="67">
        <v>39</v>
      </c>
      <c r="M27" s="68">
        <v>39</v>
      </c>
      <c r="N27" s="69">
        <v>39</v>
      </c>
      <c r="O27" s="67">
        <v>22</v>
      </c>
      <c r="P27" s="68">
        <v>22</v>
      </c>
      <c r="Q27" s="69">
        <v>22</v>
      </c>
      <c r="R27" s="67">
        <v>14</v>
      </c>
      <c r="S27" s="68">
        <v>14</v>
      </c>
      <c r="T27" s="69">
        <v>14</v>
      </c>
      <c r="U27" s="67">
        <v>19</v>
      </c>
      <c r="V27" s="68">
        <v>19</v>
      </c>
      <c r="W27" s="69">
        <v>19</v>
      </c>
      <c r="X27" s="45">
        <v>63</v>
      </c>
      <c r="Y27" s="45">
        <f t="shared" si="0"/>
        <v>94</v>
      </c>
      <c r="Z27" s="45">
        <f t="shared" si="2"/>
        <v>24</v>
      </c>
    </row>
    <row r="28" spans="1:26" s="64" customFormat="1" ht="12">
      <c r="A28" s="45">
        <f t="shared" si="1"/>
        <v>25</v>
      </c>
      <c r="B28" s="45">
        <v>54</v>
      </c>
      <c r="C28" s="65" t="s">
        <v>1</v>
      </c>
      <c r="D28" s="45" t="s">
        <v>342</v>
      </c>
      <c r="E28" s="45">
        <v>4331</v>
      </c>
      <c r="F28" s="66" t="s">
        <v>211</v>
      </c>
      <c r="G28" s="66" t="s">
        <v>271</v>
      </c>
      <c r="H28" s="67">
        <v>18</v>
      </c>
      <c r="I28" s="68">
        <v>18</v>
      </c>
      <c r="J28" s="69">
        <v>18</v>
      </c>
      <c r="K28" s="50"/>
      <c r="L28" s="67">
        <v>34</v>
      </c>
      <c r="M28" s="68">
        <v>34</v>
      </c>
      <c r="N28" s="69">
        <v>34</v>
      </c>
      <c r="O28" s="67">
        <v>25</v>
      </c>
      <c r="P28" s="68">
        <v>25</v>
      </c>
      <c r="Q28" s="69">
        <v>25</v>
      </c>
      <c r="R28" s="67">
        <v>31</v>
      </c>
      <c r="S28" s="68">
        <v>30</v>
      </c>
      <c r="T28" s="69">
        <v>30</v>
      </c>
      <c r="U28" s="67">
        <v>23</v>
      </c>
      <c r="V28" s="68">
        <v>23</v>
      </c>
      <c r="W28" s="69">
        <v>23</v>
      </c>
      <c r="X28" s="45">
        <v>34</v>
      </c>
      <c r="Y28" s="45">
        <f t="shared" si="0"/>
        <v>96</v>
      </c>
      <c r="Z28" s="45">
        <f t="shared" si="2"/>
        <v>25</v>
      </c>
    </row>
    <row r="29" spans="1:26" s="64" customFormat="1" ht="12">
      <c r="A29" s="45">
        <f t="shared" si="1"/>
        <v>26</v>
      </c>
      <c r="B29" s="45">
        <v>7</v>
      </c>
      <c r="C29" s="65" t="s">
        <v>343</v>
      </c>
      <c r="D29" s="45">
        <v>4207</v>
      </c>
      <c r="E29" s="45">
        <v>4207</v>
      </c>
      <c r="F29" s="66" t="s">
        <v>212</v>
      </c>
      <c r="G29" s="66" t="s">
        <v>272</v>
      </c>
      <c r="H29" s="67">
        <v>46</v>
      </c>
      <c r="I29" s="68">
        <v>44</v>
      </c>
      <c r="J29" s="69">
        <v>44</v>
      </c>
      <c r="K29" s="50"/>
      <c r="L29" s="67">
        <v>38</v>
      </c>
      <c r="M29" s="68">
        <v>38</v>
      </c>
      <c r="N29" s="69">
        <v>38</v>
      </c>
      <c r="O29" s="67">
        <v>14</v>
      </c>
      <c r="P29" s="68">
        <v>14</v>
      </c>
      <c r="Q29" s="69">
        <v>14</v>
      </c>
      <c r="R29" s="67">
        <v>20</v>
      </c>
      <c r="S29" s="68">
        <v>20</v>
      </c>
      <c r="T29" s="69">
        <v>20</v>
      </c>
      <c r="U29" s="67">
        <v>25</v>
      </c>
      <c r="V29" s="68">
        <v>25</v>
      </c>
      <c r="W29" s="69">
        <v>25</v>
      </c>
      <c r="X29" s="45">
        <v>44</v>
      </c>
      <c r="Y29" s="45">
        <f t="shared" si="0"/>
        <v>97</v>
      </c>
      <c r="Z29" s="45">
        <f t="shared" si="2"/>
        <v>26</v>
      </c>
    </row>
    <row r="30" spans="1:26" s="64" customFormat="1" ht="12">
      <c r="A30" s="45">
        <f t="shared" si="1"/>
        <v>27</v>
      </c>
      <c r="B30" s="45">
        <v>34</v>
      </c>
      <c r="C30" s="65" t="s">
        <v>10</v>
      </c>
      <c r="D30" s="45">
        <v>4241</v>
      </c>
      <c r="E30" s="45">
        <v>3904</v>
      </c>
      <c r="F30" s="66" t="s">
        <v>213</v>
      </c>
      <c r="G30" s="66" t="s">
        <v>273</v>
      </c>
      <c r="H30" s="67">
        <v>15</v>
      </c>
      <c r="I30" s="68">
        <v>15</v>
      </c>
      <c r="J30" s="69">
        <v>15</v>
      </c>
      <c r="K30" s="50"/>
      <c r="L30" s="67">
        <v>44</v>
      </c>
      <c r="M30" s="68">
        <v>43</v>
      </c>
      <c r="N30" s="69">
        <v>43</v>
      </c>
      <c r="O30" s="67">
        <v>36</v>
      </c>
      <c r="P30" s="68">
        <v>36</v>
      </c>
      <c r="Q30" s="69">
        <v>36</v>
      </c>
      <c r="R30" s="67">
        <v>19</v>
      </c>
      <c r="S30" s="68">
        <v>19</v>
      </c>
      <c r="T30" s="69">
        <v>19</v>
      </c>
      <c r="U30" s="67">
        <v>32</v>
      </c>
      <c r="V30" s="68">
        <v>32</v>
      </c>
      <c r="W30" s="69">
        <v>32</v>
      </c>
      <c r="X30" s="45">
        <v>43</v>
      </c>
      <c r="Y30" s="45">
        <f t="shared" si="0"/>
        <v>102</v>
      </c>
      <c r="Z30" s="45">
        <f t="shared" si="2"/>
        <v>27</v>
      </c>
    </row>
    <row r="31" spans="1:26" s="64" customFormat="1" ht="12">
      <c r="A31" s="45">
        <f t="shared" si="1"/>
        <v>28</v>
      </c>
      <c r="B31" s="45">
        <v>58</v>
      </c>
      <c r="C31" s="65" t="s">
        <v>172</v>
      </c>
      <c r="D31" s="45">
        <v>4431</v>
      </c>
      <c r="E31" s="45">
        <v>4205</v>
      </c>
      <c r="F31" s="66" t="s">
        <v>214</v>
      </c>
      <c r="G31" s="66" t="s">
        <v>274</v>
      </c>
      <c r="H31" s="67">
        <v>35</v>
      </c>
      <c r="I31" s="68">
        <v>33</v>
      </c>
      <c r="J31" s="69">
        <v>33</v>
      </c>
      <c r="K31" s="50"/>
      <c r="L31" s="67">
        <v>40</v>
      </c>
      <c r="M31" s="68">
        <v>40</v>
      </c>
      <c r="N31" s="69">
        <v>40</v>
      </c>
      <c r="O31" s="67">
        <v>28</v>
      </c>
      <c r="P31" s="68">
        <v>28</v>
      </c>
      <c r="Q31" s="69">
        <v>28</v>
      </c>
      <c r="R31" s="67">
        <v>16</v>
      </c>
      <c r="S31" s="68">
        <v>16</v>
      </c>
      <c r="T31" s="69">
        <v>16</v>
      </c>
      <c r="U31" s="67">
        <v>34</v>
      </c>
      <c r="V31" s="68">
        <v>34</v>
      </c>
      <c r="W31" s="69">
        <v>34</v>
      </c>
      <c r="X31" s="45">
        <v>40</v>
      </c>
      <c r="Y31" s="45">
        <f t="shared" si="0"/>
        <v>111</v>
      </c>
      <c r="Z31" s="45">
        <f t="shared" si="2"/>
        <v>28</v>
      </c>
    </row>
    <row r="32" spans="1:26" s="64" customFormat="1" ht="12">
      <c r="A32" s="45">
        <f t="shared" si="1"/>
        <v>29</v>
      </c>
      <c r="B32" s="45">
        <v>45</v>
      </c>
      <c r="C32" s="65" t="s">
        <v>177</v>
      </c>
      <c r="D32" s="45">
        <v>4135</v>
      </c>
      <c r="E32" s="45">
        <v>3893</v>
      </c>
      <c r="F32" s="66" t="s">
        <v>215</v>
      </c>
      <c r="G32" s="66" t="s">
        <v>275</v>
      </c>
      <c r="H32" s="67" t="s">
        <v>344</v>
      </c>
      <c r="I32" s="68" t="s">
        <v>344</v>
      </c>
      <c r="J32" s="69">
        <v>63</v>
      </c>
      <c r="K32" s="50"/>
      <c r="L32" s="67">
        <v>45</v>
      </c>
      <c r="M32" s="68">
        <v>44</v>
      </c>
      <c r="N32" s="69">
        <v>44</v>
      </c>
      <c r="O32" s="67">
        <v>19</v>
      </c>
      <c r="P32" s="68">
        <v>19</v>
      </c>
      <c r="Q32" s="69">
        <v>19</v>
      </c>
      <c r="R32" s="67">
        <v>22</v>
      </c>
      <c r="S32" s="68">
        <v>22</v>
      </c>
      <c r="T32" s="69">
        <v>22</v>
      </c>
      <c r="U32" s="67">
        <v>30</v>
      </c>
      <c r="V32" s="68">
        <v>30</v>
      </c>
      <c r="W32" s="69">
        <v>30</v>
      </c>
      <c r="X32" s="45">
        <v>63</v>
      </c>
      <c r="Y32" s="45">
        <f t="shared" si="0"/>
        <v>115</v>
      </c>
      <c r="Z32" s="45">
        <f t="shared" si="2"/>
        <v>29</v>
      </c>
    </row>
    <row r="33" spans="1:26" s="64" customFormat="1" ht="12">
      <c r="A33" s="45">
        <f t="shared" si="1"/>
        <v>30</v>
      </c>
      <c r="B33" s="45">
        <v>33</v>
      </c>
      <c r="C33" s="65" t="s">
        <v>10</v>
      </c>
      <c r="D33" s="45">
        <v>43212</v>
      </c>
      <c r="E33" s="45">
        <v>4041</v>
      </c>
      <c r="F33" s="66" t="s">
        <v>216</v>
      </c>
      <c r="G33" s="66" t="s">
        <v>276</v>
      </c>
      <c r="H33" s="67">
        <v>37</v>
      </c>
      <c r="I33" s="68">
        <v>35</v>
      </c>
      <c r="J33" s="69">
        <v>36</v>
      </c>
      <c r="K33" s="50"/>
      <c r="L33" s="67">
        <v>31</v>
      </c>
      <c r="M33" s="68">
        <v>31</v>
      </c>
      <c r="N33" s="69">
        <v>31</v>
      </c>
      <c r="O33" s="67">
        <v>31</v>
      </c>
      <c r="P33" s="68">
        <v>31</v>
      </c>
      <c r="Q33" s="69">
        <v>31</v>
      </c>
      <c r="R33" s="67">
        <v>34</v>
      </c>
      <c r="S33" s="68">
        <v>33</v>
      </c>
      <c r="T33" s="69">
        <v>33</v>
      </c>
      <c r="U33" s="67">
        <v>22</v>
      </c>
      <c r="V33" s="68">
        <v>22</v>
      </c>
      <c r="W33" s="69">
        <v>22</v>
      </c>
      <c r="X33" s="45">
        <v>35</v>
      </c>
      <c r="Y33" s="45">
        <f t="shared" si="0"/>
        <v>118</v>
      </c>
      <c r="Z33" s="45">
        <f t="shared" si="2"/>
        <v>30</v>
      </c>
    </row>
    <row r="34" spans="1:26" s="64" customFormat="1" ht="12">
      <c r="A34" s="45">
        <f t="shared" si="1"/>
        <v>31</v>
      </c>
      <c r="B34" s="45">
        <v>38</v>
      </c>
      <c r="C34" s="65" t="s">
        <v>181</v>
      </c>
      <c r="D34" s="45">
        <v>4098</v>
      </c>
      <c r="E34" s="45">
        <v>4242</v>
      </c>
      <c r="F34" s="66" t="s">
        <v>217</v>
      </c>
      <c r="G34" s="66" t="s">
        <v>277</v>
      </c>
      <c r="H34" s="67" t="s">
        <v>345</v>
      </c>
      <c r="I34" s="68" t="s">
        <v>345</v>
      </c>
      <c r="J34" s="69">
        <v>63</v>
      </c>
      <c r="K34" s="50"/>
      <c r="L34" s="67">
        <v>35</v>
      </c>
      <c r="M34" s="68">
        <v>35</v>
      </c>
      <c r="N34" s="69">
        <v>35</v>
      </c>
      <c r="O34" s="67">
        <v>21</v>
      </c>
      <c r="P34" s="68">
        <v>21</v>
      </c>
      <c r="Q34" s="69">
        <v>21</v>
      </c>
      <c r="R34" s="67">
        <v>30</v>
      </c>
      <c r="S34" s="68">
        <v>29</v>
      </c>
      <c r="T34" s="69">
        <v>29</v>
      </c>
      <c r="U34" s="67">
        <v>36</v>
      </c>
      <c r="V34" s="68">
        <v>36</v>
      </c>
      <c r="W34" s="69">
        <v>36</v>
      </c>
      <c r="X34" s="45">
        <v>63</v>
      </c>
      <c r="Y34" s="45">
        <f t="shared" si="0"/>
        <v>121</v>
      </c>
      <c r="Z34" s="45">
        <f t="shared" si="2"/>
        <v>31</v>
      </c>
    </row>
    <row r="35" spans="1:26" s="64" customFormat="1" ht="12">
      <c r="A35" s="45">
        <f>$Z36+1</f>
        <v>33</v>
      </c>
      <c r="B35" s="45">
        <v>32</v>
      </c>
      <c r="C35" s="65" t="s">
        <v>10</v>
      </c>
      <c r="D35" s="45">
        <v>11</v>
      </c>
      <c r="E35" s="45">
        <v>3992</v>
      </c>
      <c r="F35" s="66" t="s">
        <v>219</v>
      </c>
      <c r="G35" s="66" t="s">
        <v>279</v>
      </c>
      <c r="H35" s="67">
        <v>34</v>
      </c>
      <c r="I35" s="68">
        <v>32</v>
      </c>
      <c r="J35" s="69">
        <v>32</v>
      </c>
      <c r="K35" s="50"/>
      <c r="L35" s="67">
        <v>21</v>
      </c>
      <c r="M35" s="68">
        <v>21</v>
      </c>
      <c r="N35" s="69">
        <v>21</v>
      </c>
      <c r="O35" s="67">
        <v>38</v>
      </c>
      <c r="P35" s="68">
        <v>38</v>
      </c>
      <c r="Q35" s="69">
        <v>38</v>
      </c>
      <c r="R35" s="67">
        <v>37</v>
      </c>
      <c r="S35" s="68">
        <v>36</v>
      </c>
      <c r="T35" s="69">
        <v>36</v>
      </c>
      <c r="U35" s="67">
        <v>33</v>
      </c>
      <c r="V35" s="68">
        <v>33</v>
      </c>
      <c r="W35" s="69">
        <v>33</v>
      </c>
      <c r="X35" s="45">
        <v>38</v>
      </c>
      <c r="Y35" s="45">
        <f t="shared" si="0"/>
        <v>122</v>
      </c>
      <c r="Z35" s="45">
        <f>$Z36+1</f>
        <v>33</v>
      </c>
    </row>
    <row r="36" spans="1:26" s="64" customFormat="1" ht="12">
      <c r="A36" s="45">
        <f>$Z34+1</f>
        <v>32</v>
      </c>
      <c r="B36" s="45">
        <v>4</v>
      </c>
      <c r="C36" s="65" t="s">
        <v>173</v>
      </c>
      <c r="D36" s="45">
        <v>4434</v>
      </c>
      <c r="E36" s="45">
        <v>4299</v>
      </c>
      <c r="F36" s="66" t="s">
        <v>218</v>
      </c>
      <c r="G36" s="66" t="s">
        <v>278</v>
      </c>
      <c r="H36" s="67">
        <v>13</v>
      </c>
      <c r="I36" s="68">
        <v>13</v>
      </c>
      <c r="J36" s="69">
        <v>13</v>
      </c>
      <c r="K36" s="50"/>
      <c r="L36" s="67">
        <v>37</v>
      </c>
      <c r="M36" s="68">
        <v>37</v>
      </c>
      <c r="N36" s="69">
        <v>37</v>
      </c>
      <c r="O36" s="67">
        <v>35</v>
      </c>
      <c r="P36" s="68">
        <v>35</v>
      </c>
      <c r="Q36" s="69">
        <v>35</v>
      </c>
      <c r="R36" s="67">
        <v>38</v>
      </c>
      <c r="S36" s="68">
        <v>37</v>
      </c>
      <c r="T36" s="69">
        <v>37</v>
      </c>
      <c r="U36" s="67" t="s">
        <v>346</v>
      </c>
      <c r="V36" s="68" t="s">
        <v>346</v>
      </c>
      <c r="W36" s="69">
        <v>63</v>
      </c>
      <c r="X36" s="45">
        <v>63</v>
      </c>
      <c r="Y36" s="45">
        <f>J36+N36+Q36+T36+W36-X36</f>
        <v>122</v>
      </c>
      <c r="Z36" s="45">
        <f>$Z34+1</f>
        <v>32</v>
      </c>
    </row>
    <row r="37" spans="1:26" s="64" customFormat="1" ht="12">
      <c r="A37" s="45">
        <f>$Z35+1</f>
        <v>34</v>
      </c>
      <c r="B37" s="45">
        <v>41</v>
      </c>
      <c r="C37" s="65" t="s">
        <v>177</v>
      </c>
      <c r="D37" s="45">
        <v>4472</v>
      </c>
      <c r="E37" s="45">
        <v>3892</v>
      </c>
      <c r="F37" s="66" t="s">
        <v>220</v>
      </c>
      <c r="G37" s="66" t="s">
        <v>280</v>
      </c>
      <c r="H37" s="67" t="s">
        <v>347</v>
      </c>
      <c r="I37" s="68" t="s">
        <v>347</v>
      </c>
      <c r="J37" s="69">
        <v>63</v>
      </c>
      <c r="K37" s="50"/>
      <c r="L37" s="67">
        <v>16</v>
      </c>
      <c r="M37" s="68">
        <v>16</v>
      </c>
      <c r="N37" s="69">
        <v>16</v>
      </c>
      <c r="O37" s="67">
        <v>33</v>
      </c>
      <c r="P37" s="68">
        <v>33</v>
      </c>
      <c r="Q37" s="69">
        <v>33</v>
      </c>
      <c r="R37" s="67">
        <v>26</v>
      </c>
      <c r="S37" s="68" t="s">
        <v>170</v>
      </c>
      <c r="T37" s="69">
        <v>63</v>
      </c>
      <c r="U37" s="67">
        <v>15</v>
      </c>
      <c r="V37" s="68">
        <v>15</v>
      </c>
      <c r="W37" s="69">
        <v>15</v>
      </c>
      <c r="X37" s="45">
        <v>63</v>
      </c>
      <c r="Y37" s="45">
        <f t="shared" si="0"/>
        <v>127</v>
      </c>
      <c r="Z37" s="45">
        <f>$Z35+1</f>
        <v>34</v>
      </c>
    </row>
    <row r="38" spans="1:26" s="64" customFormat="1" ht="12">
      <c r="A38" s="45">
        <f t="shared" si="1"/>
        <v>35</v>
      </c>
      <c r="B38" s="45">
        <v>40</v>
      </c>
      <c r="C38" s="65" t="s">
        <v>9</v>
      </c>
      <c r="D38" s="45">
        <v>4379</v>
      </c>
      <c r="E38" s="45">
        <v>3938</v>
      </c>
      <c r="F38" s="66" t="s">
        <v>221</v>
      </c>
      <c r="G38" s="66" t="s">
        <v>281</v>
      </c>
      <c r="H38" s="67">
        <v>31</v>
      </c>
      <c r="I38" s="68">
        <v>29</v>
      </c>
      <c r="J38" s="69">
        <v>29</v>
      </c>
      <c r="K38" s="50"/>
      <c r="L38" s="67">
        <v>25</v>
      </c>
      <c r="M38" s="68">
        <v>25</v>
      </c>
      <c r="N38" s="69">
        <v>25</v>
      </c>
      <c r="O38" s="67">
        <v>26</v>
      </c>
      <c r="P38" s="68">
        <v>26</v>
      </c>
      <c r="Q38" s="69">
        <v>26</v>
      </c>
      <c r="R38" s="67" t="s">
        <v>348</v>
      </c>
      <c r="S38" s="68" t="s">
        <v>348</v>
      </c>
      <c r="T38" s="69">
        <v>63</v>
      </c>
      <c r="U38" s="67">
        <v>53</v>
      </c>
      <c r="V38" s="68">
        <v>53</v>
      </c>
      <c r="W38" s="69">
        <v>53</v>
      </c>
      <c r="X38" s="45">
        <v>63</v>
      </c>
      <c r="Y38" s="45">
        <f t="shared" si="0"/>
        <v>133</v>
      </c>
      <c r="Z38" s="45">
        <f t="shared" si="2"/>
        <v>35</v>
      </c>
    </row>
    <row r="39" spans="1:26" s="64" customFormat="1" ht="12">
      <c r="A39" s="45">
        <f t="shared" si="1"/>
        <v>36</v>
      </c>
      <c r="B39" s="45">
        <v>35</v>
      </c>
      <c r="C39" s="65" t="s">
        <v>10</v>
      </c>
      <c r="D39" s="45">
        <v>43211</v>
      </c>
      <c r="E39" s="45">
        <v>4085</v>
      </c>
      <c r="F39" s="66" t="s">
        <v>222</v>
      </c>
      <c r="G39" s="66" t="s">
        <v>282</v>
      </c>
      <c r="H39" s="67">
        <v>51</v>
      </c>
      <c r="I39" s="68">
        <v>49</v>
      </c>
      <c r="J39" s="69">
        <v>49</v>
      </c>
      <c r="K39" s="50"/>
      <c r="L39" s="67">
        <v>27</v>
      </c>
      <c r="M39" s="68">
        <v>27</v>
      </c>
      <c r="N39" s="69">
        <v>27</v>
      </c>
      <c r="O39" s="67">
        <v>44</v>
      </c>
      <c r="P39" s="68">
        <v>43</v>
      </c>
      <c r="Q39" s="69">
        <v>43</v>
      </c>
      <c r="R39" s="67">
        <v>33</v>
      </c>
      <c r="S39" s="68">
        <v>32</v>
      </c>
      <c r="T39" s="69">
        <v>32</v>
      </c>
      <c r="U39" s="67">
        <v>35</v>
      </c>
      <c r="V39" s="68">
        <v>35</v>
      </c>
      <c r="W39" s="69">
        <v>35</v>
      </c>
      <c r="X39" s="45">
        <v>49</v>
      </c>
      <c r="Y39" s="45">
        <f t="shared" si="0"/>
        <v>137</v>
      </c>
      <c r="Z39" s="45">
        <f t="shared" si="2"/>
        <v>36</v>
      </c>
    </row>
    <row r="40" spans="1:26" s="64" customFormat="1" ht="12">
      <c r="A40" s="45">
        <f t="shared" si="1"/>
        <v>37</v>
      </c>
      <c r="B40" s="45">
        <v>30</v>
      </c>
      <c r="C40" s="65" t="s">
        <v>10</v>
      </c>
      <c r="D40" s="45">
        <v>3982</v>
      </c>
      <c r="E40" s="45">
        <v>3846</v>
      </c>
      <c r="F40" s="66" t="s">
        <v>223</v>
      </c>
      <c r="G40" s="66" t="s">
        <v>284</v>
      </c>
      <c r="H40" s="67">
        <v>36</v>
      </c>
      <c r="I40" s="68">
        <v>34</v>
      </c>
      <c r="J40" s="69">
        <v>34</v>
      </c>
      <c r="K40" s="50"/>
      <c r="L40" s="67">
        <v>22</v>
      </c>
      <c r="M40" s="68">
        <v>22</v>
      </c>
      <c r="N40" s="69">
        <v>22</v>
      </c>
      <c r="O40" s="67">
        <v>47</v>
      </c>
      <c r="P40" s="68">
        <v>46</v>
      </c>
      <c r="Q40" s="69">
        <v>46</v>
      </c>
      <c r="R40" s="67">
        <v>44</v>
      </c>
      <c r="S40" s="68">
        <v>43</v>
      </c>
      <c r="T40" s="69">
        <v>43</v>
      </c>
      <c r="U40" s="67">
        <v>39</v>
      </c>
      <c r="V40" s="68">
        <v>39</v>
      </c>
      <c r="W40" s="69">
        <v>39</v>
      </c>
      <c r="X40" s="45">
        <v>46</v>
      </c>
      <c r="Y40" s="45">
        <f t="shared" si="0"/>
        <v>138</v>
      </c>
      <c r="Z40" s="45">
        <f t="shared" si="2"/>
        <v>37</v>
      </c>
    </row>
    <row r="41" spans="1:26" s="64" customFormat="1" ht="12">
      <c r="A41" s="45">
        <f t="shared" si="1"/>
        <v>38</v>
      </c>
      <c r="B41" s="45">
        <v>16</v>
      </c>
      <c r="C41" s="65" t="s">
        <v>182</v>
      </c>
      <c r="D41" s="45">
        <v>4107</v>
      </c>
      <c r="E41" s="45">
        <v>3647</v>
      </c>
      <c r="F41" s="66" t="s">
        <v>224</v>
      </c>
      <c r="G41" s="66" t="s">
        <v>285</v>
      </c>
      <c r="H41" s="67">
        <v>23</v>
      </c>
      <c r="I41" s="68">
        <v>22</v>
      </c>
      <c r="J41" s="69">
        <v>22</v>
      </c>
      <c r="K41" s="50"/>
      <c r="L41" s="67">
        <v>49</v>
      </c>
      <c r="M41" s="68">
        <v>48</v>
      </c>
      <c r="N41" s="69">
        <v>48</v>
      </c>
      <c r="O41" s="67">
        <v>34</v>
      </c>
      <c r="P41" s="68">
        <v>34</v>
      </c>
      <c r="Q41" s="69">
        <v>34</v>
      </c>
      <c r="R41" s="67">
        <v>48</v>
      </c>
      <c r="S41" s="68">
        <v>47</v>
      </c>
      <c r="T41" s="69">
        <v>47</v>
      </c>
      <c r="U41" s="67">
        <v>37</v>
      </c>
      <c r="V41" s="68">
        <v>37</v>
      </c>
      <c r="W41" s="69">
        <v>37</v>
      </c>
      <c r="X41" s="45">
        <v>48</v>
      </c>
      <c r="Y41" s="45">
        <f t="shared" si="0"/>
        <v>140</v>
      </c>
      <c r="Z41" s="45">
        <f t="shared" si="2"/>
        <v>38</v>
      </c>
    </row>
    <row r="42" spans="1:26" s="64" customFormat="1" ht="12">
      <c r="A42" s="45">
        <f t="shared" si="1"/>
        <v>39</v>
      </c>
      <c r="B42" s="45">
        <v>13</v>
      </c>
      <c r="C42" s="65" t="s">
        <v>183</v>
      </c>
      <c r="D42" s="45">
        <v>4312</v>
      </c>
      <c r="E42" s="45">
        <v>4312</v>
      </c>
      <c r="F42" s="66" t="s">
        <v>225</v>
      </c>
      <c r="G42" s="66" t="s">
        <v>286</v>
      </c>
      <c r="H42" s="67">
        <v>32</v>
      </c>
      <c r="I42" s="68">
        <v>31</v>
      </c>
      <c r="J42" s="69">
        <v>31</v>
      </c>
      <c r="K42" s="50"/>
      <c r="L42" s="67">
        <v>33</v>
      </c>
      <c r="M42" s="68">
        <v>33</v>
      </c>
      <c r="N42" s="69">
        <v>33</v>
      </c>
      <c r="O42" s="67">
        <v>54</v>
      </c>
      <c r="P42" s="68">
        <v>53</v>
      </c>
      <c r="Q42" s="69">
        <v>53</v>
      </c>
      <c r="R42" s="67">
        <v>47</v>
      </c>
      <c r="S42" s="68">
        <v>46</v>
      </c>
      <c r="T42" s="69">
        <v>46</v>
      </c>
      <c r="U42" s="67">
        <v>31</v>
      </c>
      <c r="V42" s="68">
        <v>31</v>
      </c>
      <c r="W42" s="69">
        <v>31</v>
      </c>
      <c r="X42" s="45">
        <v>54</v>
      </c>
      <c r="Y42" s="45">
        <f t="shared" si="0"/>
        <v>140</v>
      </c>
      <c r="Z42" s="45">
        <f t="shared" si="2"/>
        <v>39</v>
      </c>
    </row>
    <row r="43" spans="1:26" s="64" customFormat="1" ht="12">
      <c r="A43" s="76">
        <f t="shared" si="1"/>
        <v>40</v>
      </c>
      <c r="B43" s="76">
        <v>46</v>
      </c>
      <c r="C43" s="77" t="s">
        <v>175</v>
      </c>
      <c r="D43" s="76">
        <v>4491</v>
      </c>
      <c r="E43" s="76">
        <v>4491</v>
      </c>
      <c r="F43" s="78" t="s">
        <v>226</v>
      </c>
      <c r="G43" s="78" t="s">
        <v>287</v>
      </c>
      <c r="H43" s="79">
        <v>42</v>
      </c>
      <c r="I43" s="80">
        <v>40</v>
      </c>
      <c r="J43" s="81">
        <v>40</v>
      </c>
      <c r="K43" s="82"/>
      <c r="L43" s="79">
        <v>26</v>
      </c>
      <c r="M43" s="80">
        <v>26</v>
      </c>
      <c r="N43" s="81">
        <v>26</v>
      </c>
      <c r="O43" s="79">
        <v>41</v>
      </c>
      <c r="P43" s="80">
        <v>41</v>
      </c>
      <c r="Q43" s="81">
        <v>41</v>
      </c>
      <c r="R43" s="79">
        <v>35</v>
      </c>
      <c r="S43" s="80">
        <v>34</v>
      </c>
      <c r="T43" s="81">
        <v>34</v>
      </c>
      <c r="U43" s="79">
        <v>44</v>
      </c>
      <c r="V43" s="80">
        <v>44</v>
      </c>
      <c r="W43" s="81">
        <v>44</v>
      </c>
      <c r="X43" s="76">
        <v>44</v>
      </c>
      <c r="Y43" s="76">
        <f t="shared" si="0"/>
        <v>141</v>
      </c>
      <c r="Z43" s="76">
        <f t="shared" si="2"/>
        <v>40</v>
      </c>
    </row>
    <row r="44" spans="1:26" s="64" customFormat="1" ht="12">
      <c r="A44" s="45">
        <f t="shared" si="1"/>
        <v>41</v>
      </c>
      <c r="B44" s="45">
        <v>37</v>
      </c>
      <c r="C44" s="65" t="s">
        <v>176</v>
      </c>
      <c r="D44" s="45">
        <v>3928</v>
      </c>
      <c r="E44" s="45">
        <v>3674</v>
      </c>
      <c r="F44" s="66" t="s">
        <v>227</v>
      </c>
      <c r="G44" s="66" t="s">
        <v>288</v>
      </c>
      <c r="H44" s="67" t="s">
        <v>150</v>
      </c>
      <c r="I44" s="68" t="s">
        <v>150</v>
      </c>
      <c r="J44" s="69">
        <v>63</v>
      </c>
      <c r="K44" s="50"/>
      <c r="L44" s="67">
        <v>47</v>
      </c>
      <c r="M44" s="68">
        <v>46</v>
      </c>
      <c r="N44" s="69">
        <v>46</v>
      </c>
      <c r="O44" s="67">
        <v>27</v>
      </c>
      <c r="P44" s="68">
        <v>27</v>
      </c>
      <c r="Q44" s="69">
        <v>27</v>
      </c>
      <c r="R44" s="67">
        <v>40</v>
      </c>
      <c r="S44" s="68">
        <v>39</v>
      </c>
      <c r="T44" s="69">
        <v>39</v>
      </c>
      <c r="U44" s="67">
        <v>29</v>
      </c>
      <c r="V44" s="68">
        <v>29</v>
      </c>
      <c r="W44" s="69">
        <v>29</v>
      </c>
      <c r="X44" s="45">
        <v>63</v>
      </c>
      <c r="Y44" s="45">
        <f t="shared" si="0"/>
        <v>141</v>
      </c>
      <c r="Z44" s="45">
        <f t="shared" si="2"/>
        <v>41</v>
      </c>
    </row>
    <row r="45" spans="1:26" s="64" customFormat="1" ht="12">
      <c r="A45" s="45">
        <f>$Z46+1</f>
        <v>43</v>
      </c>
      <c r="B45" s="45">
        <v>42</v>
      </c>
      <c r="C45" s="65" t="s">
        <v>177</v>
      </c>
      <c r="D45" s="45">
        <v>4135</v>
      </c>
      <c r="E45" s="45">
        <v>3529</v>
      </c>
      <c r="F45" s="66" t="s">
        <v>229</v>
      </c>
      <c r="G45" s="66" t="s">
        <v>289</v>
      </c>
      <c r="H45" s="67" t="s">
        <v>349</v>
      </c>
      <c r="I45" s="68" t="s">
        <v>349</v>
      </c>
      <c r="J45" s="69">
        <v>63</v>
      </c>
      <c r="K45" s="50"/>
      <c r="L45" s="67">
        <v>36</v>
      </c>
      <c r="M45" s="68">
        <v>36</v>
      </c>
      <c r="N45" s="69">
        <v>36</v>
      </c>
      <c r="O45" s="67">
        <v>45</v>
      </c>
      <c r="P45" s="68">
        <v>44</v>
      </c>
      <c r="Q45" s="69">
        <v>44</v>
      </c>
      <c r="R45" s="67">
        <v>23</v>
      </c>
      <c r="S45" s="68">
        <v>23</v>
      </c>
      <c r="T45" s="69">
        <v>23</v>
      </c>
      <c r="U45" s="67">
        <v>42</v>
      </c>
      <c r="V45" s="68">
        <v>42</v>
      </c>
      <c r="W45" s="69">
        <v>42</v>
      </c>
      <c r="X45" s="45">
        <v>63</v>
      </c>
      <c r="Y45" s="45">
        <f t="shared" si="0"/>
        <v>145</v>
      </c>
      <c r="Z45" s="45">
        <f>$Z46+1</f>
        <v>43</v>
      </c>
    </row>
    <row r="46" spans="1:26" s="64" customFormat="1" ht="12">
      <c r="A46" s="45">
        <f>$Z44+1</f>
        <v>42</v>
      </c>
      <c r="B46" s="45">
        <v>8</v>
      </c>
      <c r="C46" s="65" t="s">
        <v>350</v>
      </c>
      <c r="D46" s="45">
        <v>42071</v>
      </c>
      <c r="E46" s="45">
        <v>3606</v>
      </c>
      <c r="F46" s="66" t="s">
        <v>228</v>
      </c>
      <c r="G46" s="66" t="s">
        <v>283</v>
      </c>
      <c r="H46" s="67" t="s">
        <v>150</v>
      </c>
      <c r="I46" s="68" t="s">
        <v>150</v>
      </c>
      <c r="J46" s="69">
        <v>63</v>
      </c>
      <c r="K46" s="50"/>
      <c r="L46" s="67">
        <v>32</v>
      </c>
      <c r="M46" s="68">
        <v>32</v>
      </c>
      <c r="N46" s="69">
        <v>32</v>
      </c>
      <c r="O46" s="67">
        <v>32</v>
      </c>
      <c r="P46" s="68">
        <v>32</v>
      </c>
      <c r="Q46" s="69">
        <v>32</v>
      </c>
      <c r="R46" s="67">
        <v>39</v>
      </c>
      <c r="S46" s="68">
        <v>38</v>
      </c>
      <c r="T46" s="69">
        <v>38</v>
      </c>
      <c r="U46" s="67">
        <v>43</v>
      </c>
      <c r="V46" s="68">
        <v>43</v>
      </c>
      <c r="W46" s="69">
        <v>43</v>
      </c>
      <c r="X46" s="45">
        <v>63</v>
      </c>
      <c r="Y46" s="45">
        <f>J46+N46+Q46+T46+W46-X46</f>
        <v>145</v>
      </c>
      <c r="Z46" s="45">
        <f>$Z44+1</f>
        <v>42</v>
      </c>
    </row>
    <row r="47" spans="1:26" s="64" customFormat="1" ht="12">
      <c r="A47" s="45">
        <f>$Z45+1</f>
        <v>44</v>
      </c>
      <c r="B47" s="45">
        <v>29</v>
      </c>
      <c r="C47" s="65" t="s">
        <v>10</v>
      </c>
      <c r="D47" s="45">
        <v>4085</v>
      </c>
      <c r="E47" s="45">
        <v>3802</v>
      </c>
      <c r="F47" s="66" t="s">
        <v>230</v>
      </c>
      <c r="G47" s="66" t="s">
        <v>290</v>
      </c>
      <c r="H47" s="67">
        <v>47</v>
      </c>
      <c r="I47" s="68">
        <v>45</v>
      </c>
      <c r="J47" s="69">
        <v>45</v>
      </c>
      <c r="K47" s="50"/>
      <c r="L47" s="67">
        <v>24</v>
      </c>
      <c r="M47" s="68">
        <v>24</v>
      </c>
      <c r="N47" s="69">
        <v>24</v>
      </c>
      <c r="O47" s="67">
        <v>52</v>
      </c>
      <c r="P47" s="68">
        <v>51</v>
      </c>
      <c r="Q47" s="69">
        <v>51</v>
      </c>
      <c r="R47" s="67">
        <v>41</v>
      </c>
      <c r="S47" s="68">
        <v>40</v>
      </c>
      <c r="T47" s="69">
        <v>40</v>
      </c>
      <c r="U47" s="67">
        <v>38</v>
      </c>
      <c r="V47" s="68">
        <v>38</v>
      </c>
      <c r="W47" s="69">
        <v>38</v>
      </c>
      <c r="X47" s="45">
        <v>51</v>
      </c>
      <c r="Y47" s="45">
        <f t="shared" si="0"/>
        <v>147</v>
      </c>
      <c r="Z47" s="45">
        <f>$Z45+1</f>
        <v>44</v>
      </c>
    </row>
    <row r="48" spans="1:26" s="64" customFormat="1" ht="12">
      <c r="A48" s="45">
        <f t="shared" si="1"/>
        <v>45</v>
      </c>
      <c r="B48" s="45">
        <v>23</v>
      </c>
      <c r="C48" s="65" t="s">
        <v>174</v>
      </c>
      <c r="D48" s="45">
        <v>4010</v>
      </c>
      <c r="E48" s="45">
        <v>4010</v>
      </c>
      <c r="F48" s="66" t="s">
        <v>231</v>
      </c>
      <c r="G48" s="66" t="s">
        <v>291</v>
      </c>
      <c r="H48" s="67">
        <v>39</v>
      </c>
      <c r="I48" s="68">
        <v>37</v>
      </c>
      <c r="J48" s="69">
        <v>37</v>
      </c>
      <c r="K48" s="50"/>
      <c r="L48" s="67">
        <v>48</v>
      </c>
      <c r="M48" s="68">
        <v>47</v>
      </c>
      <c r="N48" s="69">
        <v>47</v>
      </c>
      <c r="O48" s="67">
        <v>40</v>
      </c>
      <c r="P48" s="68">
        <v>40</v>
      </c>
      <c r="Q48" s="69">
        <v>40</v>
      </c>
      <c r="R48" s="67">
        <v>36</v>
      </c>
      <c r="S48" s="68">
        <v>35</v>
      </c>
      <c r="T48" s="69">
        <v>35</v>
      </c>
      <c r="U48" s="67">
        <v>41</v>
      </c>
      <c r="V48" s="68">
        <v>41</v>
      </c>
      <c r="W48" s="69">
        <v>41</v>
      </c>
      <c r="X48" s="45">
        <v>47</v>
      </c>
      <c r="Y48" s="45">
        <f t="shared" si="0"/>
        <v>153</v>
      </c>
      <c r="Z48" s="45">
        <f t="shared" si="2"/>
        <v>45</v>
      </c>
    </row>
    <row r="49" spans="1:26" s="64" customFormat="1" ht="12">
      <c r="A49" s="45">
        <f t="shared" si="1"/>
        <v>46</v>
      </c>
      <c r="B49" s="45">
        <v>31</v>
      </c>
      <c r="C49" s="65" t="s">
        <v>10</v>
      </c>
      <c r="D49" s="45">
        <v>4321</v>
      </c>
      <c r="E49" s="45">
        <v>4163</v>
      </c>
      <c r="F49" s="66" t="s">
        <v>232</v>
      </c>
      <c r="G49" s="66" t="s">
        <v>292</v>
      </c>
      <c r="H49" s="67" t="s">
        <v>351</v>
      </c>
      <c r="I49" s="68" t="s">
        <v>351</v>
      </c>
      <c r="J49" s="69">
        <v>63</v>
      </c>
      <c r="K49" s="50"/>
      <c r="L49" s="67">
        <v>30</v>
      </c>
      <c r="M49" s="68">
        <v>30</v>
      </c>
      <c r="N49" s="69">
        <v>30</v>
      </c>
      <c r="O49" s="67">
        <v>39</v>
      </c>
      <c r="P49" s="68">
        <v>39</v>
      </c>
      <c r="Q49" s="69">
        <v>39</v>
      </c>
      <c r="R49" s="67">
        <v>50</v>
      </c>
      <c r="S49" s="68">
        <v>49</v>
      </c>
      <c r="T49" s="69">
        <v>49</v>
      </c>
      <c r="U49" s="67">
        <v>40</v>
      </c>
      <c r="V49" s="68">
        <v>40</v>
      </c>
      <c r="W49" s="69">
        <v>40</v>
      </c>
      <c r="X49" s="45">
        <v>63</v>
      </c>
      <c r="Y49" s="45">
        <f t="shared" si="0"/>
        <v>158</v>
      </c>
      <c r="Z49" s="45">
        <f t="shared" si="2"/>
        <v>46</v>
      </c>
    </row>
    <row r="50" spans="1:26" s="64" customFormat="1" ht="12">
      <c r="A50" s="45">
        <f t="shared" si="1"/>
        <v>47</v>
      </c>
      <c r="B50" s="45">
        <v>20</v>
      </c>
      <c r="C50" s="65" t="s">
        <v>174</v>
      </c>
      <c r="D50" s="45">
        <v>4174</v>
      </c>
      <c r="E50" s="45">
        <v>4174</v>
      </c>
      <c r="F50" s="66" t="s">
        <v>233</v>
      </c>
      <c r="G50" s="66" t="s">
        <v>293</v>
      </c>
      <c r="H50" s="67">
        <v>38</v>
      </c>
      <c r="I50" s="68">
        <v>36</v>
      </c>
      <c r="J50" s="69">
        <v>36</v>
      </c>
      <c r="K50" s="50"/>
      <c r="L50" s="67">
        <v>28</v>
      </c>
      <c r="M50" s="68">
        <v>28</v>
      </c>
      <c r="N50" s="69">
        <v>28</v>
      </c>
      <c r="O50" s="67">
        <v>53</v>
      </c>
      <c r="P50" s="68">
        <v>52</v>
      </c>
      <c r="Q50" s="69">
        <v>52</v>
      </c>
      <c r="R50" s="67">
        <v>51</v>
      </c>
      <c r="S50" s="68">
        <v>50</v>
      </c>
      <c r="T50" s="69">
        <v>50</v>
      </c>
      <c r="U50" s="67">
        <v>49</v>
      </c>
      <c r="V50" s="68">
        <v>49</v>
      </c>
      <c r="W50" s="69">
        <v>49</v>
      </c>
      <c r="X50" s="45">
        <v>52</v>
      </c>
      <c r="Y50" s="45">
        <f t="shared" si="0"/>
        <v>163</v>
      </c>
      <c r="Z50" s="45">
        <f t="shared" si="2"/>
        <v>47</v>
      </c>
    </row>
    <row r="51" spans="1:26" s="64" customFormat="1" ht="12">
      <c r="A51" s="45">
        <f>$Z54+1</f>
        <v>51</v>
      </c>
      <c r="B51" s="45">
        <v>43</v>
      </c>
      <c r="C51" s="65" t="s">
        <v>177</v>
      </c>
      <c r="D51" s="45">
        <v>3638</v>
      </c>
      <c r="E51" s="45">
        <v>3769</v>
      </c>
      <c r="F51" s="66" t="s">
        <v>237</v>
      </c>
      <c r="G51" s="66" t="s">
        <v>297</v>
      </c>
      <c r="H51" s="67">
        <v>43</v>
      </c>
      <c r="I51" s="68">
        <v>41</v>
      </c>
      <c r="J51" s="69">
        <v>41</v>
      </c>
      <c r="K51" s="50" t="s">
        <v>322</v>
      </c>
      <c r="L51" s="67" t="s">
        <v>352</v>
      </c>
      <c r="M51" s="68" t="s">
        <v>352</v>
      </c>
      <c r="N51" s="69">
        <v>63</v>
      </c>
      <c r="O51" s="67">
        <v>50</v>
      </c>
      <c r="P51" s="68">
        <v>49</v>
      </c>
      <c r="Q51" s="69">
        <v>49</v>
      </c>
      <c r="R51" s="67">
        <v>43</v>
      </c>
      <c r="S51" s="68">
        <v>42</v>
      </c>
      <c r="T51" s="69">
        <v>42</v>
      </c>
      <c r="U51" s="67">
        <v>47</v>
      </c>
      <c r="V51" s="68">
        <v>47</v>
      </c>
      <c r="W51" s="69">
        <v>47</v>
      </c>
      <c r="X51" s="45">
        <v>63</v>
      </c>
      <c r="Y51" s="45">
        <f>J51+N51+Q51+T51+W51-X51</f>
        <v>179</v>
      </c>
      <c r="Z51" s="45">
        <f>$Z54+1</f>
        <v>51</v>
      </c>
    </row>
    <row r="52" spans="1:26" s="64" customFormat="1" ht="12">
      <c r="A52" s="45">
        <f>$Z50+1</f>
        <v>48</v>
      </c>
      <c r="B52" s="45">
        <v>49</v>
      </c>
      <c r="C52" s="65" t="s">
        <v>180</v>
      </c>
      <c r="D52" s="45">
        <v>4086</v>
      </c>
      <c r="E52" s="45">
        <v>4086</v>
      </c>
      <c r="F52" s="66" t="s">
        <v>234</v>
      </c>
      <c r="G52" s="66" t="s">
        <v>294</v>
      </c>
      <c r="H52" s="67">
        <v>49</v>
      </c>
      <c r="I52" s="68">
        <v>47</v>
      </c>
      <c r="J52" s="69">
        <v>47</v>
      </c>
      <c r="K52" s="50"/>
      <c r="L52" s="67">
        <v>46</v>
      </c>
      <c r="M52" s="68">
        <v>45</v>
      </c>
      <c r="N52" s="69">
        <v>45</v>
      </c>
      <c r="O52" s="67">
        <v>46</v>
      </c>
      <c r="P52" s="68">
        <v>45</v>
      </c>
      <c r="Q52" s="69">
        <v>45</v>
      </c>
      <c r="R52" s="67">
        <v>32</v>
      </c>
      <c r="S52" s="68">
        <v>31</v>
      </c>
      <c r="T52" s="69">
        <v>31</v>
      </c>
      <c r="U52" s="67" t="s">
        <v>353</v>
      </c>
      <c r="V52" s="68" t="s">
        <v>353</v>
      </c>
      <c r="W52" s="69">
        <v>63</v>
      </c>
      <c r="X52" s="45">
        <v>63</v>
      </c>
      <c r="Y52" s="45">
        <f t="shared" si="0"/>
        <v>168</v>
      </c>
      <c r="Z52" s="45">
        <f>$Z50+1</f>
        <v>48</v>
      </c>
    </row>
    <row r="53" spans="1:26" s="64" customFormat="1" ht="12">
      <c r="A53" s="45">
        <f t="shared" si="1"/>
        <v>49</v>
      </c>
      <c r="B53" s="45">
        <v>36</v>
      </c>
      <c r="C53" s="65" t="s">
        <v>176</v>
      </c>
      <c r="D53" s="45">
        <v>4243</v>
      </c>
      <c r="E53" s="45">
        <v>3928</v>
      </c>
      <c r="F53" s="66" t="s">
        <v>235</v>
      </c>
      <c r="G53" s="66" t="s">
        <v>295</v>
      </c>
      <c r="H53" s="67">
        <v>41</v>
      </c>
      <c r="I53" s="68">
        <v>39</v>
      </c>
      <c r="J53" s="69">
        <v>39</v>
      </c>
      <c r="K53" s="50"/>
      <c r="L53" s="67">
        <v>50</v>
      </c>
      <c r="M53" s="68">
        <v>49</v>
      </c>
      <c r="N53" s="69">
        <v>49</v>
      </c>
      <c r="O53" s="67">
        <v>37</v>
      </c>
      <c r="P53" s="68">
        <v>37</v>
      </c>
      <c r="Q53" s="69">
        <v>37</v>
      </c>
      <c r="R53" s="67" t="s">
        <v>354</v>
      </c>
      <c r="S53" s="68" t="s">
        <v>354</v>
      </c>
      <c r="T53" s="69">
        <v>63</v>
      </c>
      <c r="U53" s="67">
        <v>46</v>
      </c>
      <c r="V53" s="68">
        <v>46</v>
      </c>
      <c r="W53" s="69">
        <v>46</v>
      </c>
      <c r="X53" s="45">
        <v>63</v>
      </c>
      <c r="Y53" s="45">
        <f t="shared" si="0"/>
        <v>171</v>
      </c>
      <c r="Z53" s="45">
        <f t="shared" si="2"/>
        <v>49</v>
      </c>
    </row>
    <row r="54" spans="1:26" s="64" customFormat="1" ht="12">
      <c r="A54" s="45">
        <f t="shared" si="1"/>
        <v>50</v>
      </c>
      <c r="B54" s="45">
        <v>22</v>
      </c>
      <c r="C54" s="65" t="s">
        <v>174</v>
      </c>
      <c r="D54" s="45">
        <v>3595</v>
      </c>
      <c r="E54" s="45">
        <v>3596</v>
      </c>
      <c r="F54" s="66" t="s">
        <v>236</v>
      </c>
      <c r="G54" s="66" t="s">
        <v>296</v>
      </c>
      <c r="H54" s="67">
        <v>26</v>
      </c>
      <c r="I54" s="68">
        <v>25</v>
      </c>
      <c r="J54" s="69">
        <v>25</v>
      </c>
      <c r="K54" s="50" t="s">
        <v>323</v>
      </c>
      <c r="L54" s="67">
        <v>54</v>
      </c>
      <c r="M54" s="68">
        <v>53</v>
      </c>
      <c r="N54" s="69">
        <v>53</v>
      </c>
      <c r="O54" s="67">
        <v>51</v>
      </c>
      <c r="P54" s="68">
        <v>50</v>
      </c>
      <c r="Q54" s="69">
        <v>50</v>
      </c>
      <c r="R54" s="67">
        <v>49</v>
      </c>
      <c r="S54" s="68">
        <v>48</v>
      </c>
      <c r="T54" s="69">
        <v>48</v>
      </c>
      <c r="U54" s="67">
        <v>51</v>
      </c>
      <c r="V54" s="68">
        <v>51</v>
      </c>
      <c r="W54" s="69">
        <v>51</v>
      </c>
      <c r="X54" s="45">
        <v>53</v>
      </c>
      <c r="Y54" s="45">
        <f t="shared" si="0"/>
        <v>174</v>
      </c>
      <c r="Z54" s="45">
        <f t="shared" si="2"/>
        <v>50</v>
      </c>
    </row>
    <row r="55" spans="1:26" s="64" customFormat="1" ht="12">
      <c r="A55" s="45">
        <f>$Z51+1</f>
        <v>52</v>
      </c>
      <c r="B55" s="45">
        <v>24</v>
      </c>
      <c r="C55" s="65" t="s">
        <v>174</v>
      </c>
      <c r="D55" s="45">
        <v>3852</v>
      </c>
      <c r="E55" s="45">
        <v>3852</v>
      </c>
      <c r="F55" s="66" t="s">
        <v>238</v>
      </c>
      <c r="G55" s="66" t="s">
        <v>298</v>
      </c>
      <c r="H55" s="67">
        <v>44</v>
      </c>
      <c r="I55" s="68">
        <v>42</v>
      </c>
      <c r="J55" s="69">
        <v>42</v>
      </c>
      <c r="K55" s="50"/>
      <c r="L55" s="67">
        <v>52</v>
      </c>
      <c r="M55" s="68">
        <v>51</v>
      </c>
      <c r="N55" s="69">
        <v>51</v>
      </c>
      <c r="O55" s="67">
        <v>54</v>
      </c>
      <c r="P55" s="68">
        <v>53</v>
      </c>
      <c r="Q55" s="69">
        <v>53</v>
      </c>
      <c r="R55" s="67">
        <v>46</v>
      </c>
      <c r="S55" s="68">
        <v>45</v>
      </c>
      <c r="T55" s="69">
        <v>45</v>
      </c>
      <c r="U55" s="67">
        <v>48</v>
      </c>
      <c r="V55" s="68">
        <v>48</v>
      </c>
      <c r="W55" s="69">
        <v>48</v>
      </c>
      <c r="X55" s="45">
        <v>53</v>
      </c>
      <c r="Y55" s="45">
        <f t="shared" si="0"/>
        <v>186</v>
      </c>
      <c r="Z55" s="45">
        <f>$Z51+1</f>
        <v>52</v>
      </c>
    </row>
    <row r="56" spans="1:26" s="64" customFormat="1" ht="12">
      <c r="A56" s="45">
        <f t="shared" si="1"/>
        <v>53</v>
      </c>
      <c r="B56" s="45">
        <v>11</v>
      </c>
      <c r="C56" s="65" t="s">
        <v>184</v>
      </c>
      <c r="D56" s="45" t="s">
        <v>355</v>
      </c>
      <c r="E56" s="45">
        <v>3615</v>
      </c>
      <c r="F56" s="66" t="s">
        <v>239</v>
      </c>
      <c r="G56" s="66" t="s">
        <v>299</v>
      </c>
      <c r="H56" s="67">
        <v>48</v>
      </c>
      <c r="I56" s="68">
        <v>46</v>
      </c>
      <c r="J56" s="69">
        <v>46</v>
      </c>
      <c r="K56" s="50"/>
      <c r="L56" s="67">
        <v>53</v>
      </c>
      <c r="M56" s="68">
        <v>52</v>
      </c>
      <c r="N56" s="69">
        <v>52</v>
      </c>
      <c r="O56" s="67">
        <v>48</v>
      </c>
      <c r="P56" s="68">
        <v>47</v>
      </c>
      <c r="Q56" s="69">
        <v>47</v>
      </c>
      <c r="R56" s="67">
        <v>52</v>
      </c>
      <c r="S56" s="68">
        <v>51</v>
      </c>
      <c r="T56" s="69">
        <v>51</v>
      </c>
      <c r="U56" s="67">
        <v>45</v>
      </c>
      <c r="V56" s="68">
        <v>45</v>
      </c>
      <c r="W56" s="69">
        <v>45</v>
      </c>
      <c r="X56" s="45">
        <v>52</v>
      </c>
      <c r="Y56" s="45">
        <f t="shared" si="0"/>
        <v>189</v>
      </c>
      <c r="Z56" s="45">
        <f t="shared" si="2"/>
        <v>53</v>
      </c>
    </row>
    <row r="57" spans="1:26" s="64" customFormat="1" ht="12">
      <c r="A57" s="45">
        <f t="shared" si="1"/>
        <v>54</v>
      </c>
      <c r="B57" s="45">
        <v>3</v>
      </c>
      <c r="C57" s="65" t="s">
        <v>185</v>
      </c>
      <c r="D57" s="45">
        <v>3980</v>
      </c>
      <c r="E57" s="45">
        <v>4315</v>
      </c>
      <c r="F57" s="66" t="s">
        <v>240</v>
      </c>
      <c r="G57" s="66" t="s">
        <v>300</v>
      </c>
      <c r="H57" s="67">
        <v>2</v>
      </c>
      <c r="I57" s="68">
        <v>2</v>
      </c>
      <c r="J57" s="69">
        <v>2</v>
      </c>
      <c r="K57" s="50"/>
      <c r="L57" s="67" t="s">
        <v>356</v>
      </c>
      <c r="M57" s="68" t="s">
        <v>356</v>
      </c>
      <c r="N57" s="69">
        <v>63</v>
      </c>
      <c r="O57" s="67" t="s">
        <v>356</v>
      </c>
      <c r="P57" s="68" t="s">
        <v>356</v>
      </c>
      <c r="Q57" s="69">
        <v>63</v>
      </c>
      <c r="R57" s="67" t="s">
        <v>356</v>
      </c>
      <c r="S57" s="68" t="s">
        <v>356</v>
      </c>
      <c r="T57" s="69">
        <v>63</v>
      </c>
      <c r="U57" s="67" t="s">
        <v>356</v>
      </c>
      <c r="V57" s="68" t="s">
        <v>356</v>
      </c>
      <c r="W57" s="69">
        <v>63</v>
      </c>
      <c r="X57" s="45">
        <v>63</v>
      </c>
      <c r="Y57" s="45">
        <f t="shared" si="0"/>
        <v>191</v>
      </c>
      <c r="Z57" s="45">
        <f t="shared" si="2"/>
        <v>54</v>
      </c>
    </row>
    <row r="58" spans="1:26" s="64" customFormat="1" ht="12">
      <c r="A58" s="45">
        <f t="shared" si="1"/>
        <v>55</v>
      </c>
      <c r="B58" s="45">
        <v>21</v>
      </c>
      <c r="C58" s="65" t="s">
        <v>174</v>
      </c>
      <c r="D58" s="45">
        <v>3840</v>
      </c>
      <c r="E58" s="45">
        <v>3840</v>
      </c>
      <c r="F58" s="66" t="s">
        <v>241</v>
      </c>
      <c r="G58" s="66" t="s">
        <v>301</v>
      </c>
      <c r="H58" s="67" t="s">
        <v>357</v>
      </c>
      <c r="I58" s="68" t="s">
        <v>357</v>
      </c>
      <c r="J58" s="69">
        <v>63</v>
      </c>
      <c r="K58" s="50"/>
      <c r="L58" s="67">
        <v>55</v>
      </c>
      <c r="M58" s="68">
        <v>54</v>
      </c>
      <c r="N58" s="69">
        <v>55</v>
      </c>
      <c r="O58" s="67">
        <v>43</v>
      </c>
      <c r="P58" s="68">
        <v>42</v>
      </c>
      <c r="Q58" s="69">
        <v>42</v>
      </c>
      <c r="R58" s="67">
        <v>45</v>
      </c>
      <c r="S58" s="68">
        <v>44</v>
      </c>
      <c r="T58" s="69">
        <v>44</v>
      </c>
      <c r="U58" s="67">
        <v>52</v>
      </c>
      <c r="V58" s="68">
        <v>53</v>
      </c>
      <c r="W58" s="69">
        <v>53</v>
      </c>
      <c r="X58" s="45">
        <v>63</v>
      </c>
      <c r="Y58" s="45">
        <f t="shared" si="0"/>
        <v>194</v>
      </c>
      <c r="Z58" s="45">
        <f t="shared" si="2"/>
        <v>55</v>
      </c>
    </row>
    <row r="59" spans="1:26" s="64" customFormat="1" ht="12">
      <c r="A59" s="45">
        <f t="shared" si="1"/>
        <v>56</v>
      </c>
      <c r="B59" s="45">
        <v>15</v>
      </c>
      <c r="C59" s="65" t="s">
        <v>183</v>
      </c>
      <c r="D59" s="45">
        <v>4223</v>
      </c>
      <c r="E59" s="45">
        <v>4223</v>
      </c>
      <c r="F59" s="66" t="s">
        <v>85</v>
      </c>
      <c r="G59" s="66" t="s">
        <v>302</v>
      </c>
      <c r="H59" s="67">
        <v>24</v>
      </c>
      <c r="I59" s="68">
        <v>23</v>
      </c>
      <c r="J59" s="69">
        <v>23</v>
      </c>
      <c r="K59" s="50"/>
      <c r="L59" s="67" t="s">
        <v>358</v>
      </c>
      <c r="M59" s="68" t="s">
        <v>358</v>
      </c>
      <c r="N59" s="69">
        <v>63</v>
      </c>
      <c r="O59" s="67" t="s">
        <v>358</v>
      </c>
      <c r="P59" s="68" t="s">
        <v>358</v>
      </c>
      <c r="Q59" s="69">
        <v>63</v>
      </c>
      <c r="R59" s="67" t="s">
        <v>358</v>
      </c>
      <c r="S59" s="68" t="s">
        <v>358</v>
      </c>
      <c r="T59" s="69">
        <v>63</v>
      </c>
      <c r="U59" s="67" t="s">
        <v>358</v>
      </c>
      <c r="V59" s="68" t="s">
        <v>358</v>
      </c>
      <c r="W59" s="69">
        <v>63</v>
      </c>
      <c r="X59" s="45">
        <v>63</v>
      </c>
      <c r="Y59" s="45">
        <f t="shared" si="0"/>
        <v>212</v>
      </c>
      <c r="Z59" s="45">
        <f t="shared" si="2"/>
        <v>56</v>
      </c>
    </row>
    <row r="60" spans="1:26" s="64" customFormat="1" ht="12">
      <c r="A60" s="45">
        <f t="shared" si="1"/>
        <v>57</v>
      </c>
      <c r="B60" s="45">
        <v>59</v>
      </c>
      <c r="C60" s="65" t="s">
        <v>172</v>
      </c>
      <c r="D60" s="45">
        <v>44931</v>
      </c>
      <c r="E60" s="45">
        <v>3998</v>
      </c>
      <c r="F60" s="66" t="s">
        <v>242</v>
      </c>
      <c r="G60" s="66" t="s">
        <v>303</v>
      </c>
      <c r="H60" s="67">
        <v>50</v>
      </c>
      <c r="I60" s="68">
        <v>48</v>
      </c>
      <c r="J60" s="69">
        <v>48</v>
      </c>
      <c r="K60" s="50"/>
      <c r="L60" s="67">
        <v>57</v>
      </c>
      <c r="M60" s="68">
        <v>56</v>
      </c>
      <c r="N60" s="69">
        <v>56</v>
      </c>
      <c r="O60" s="67" t="s">
        <v>354</v>
      </c>
      <c r="P60" s="68" t="s">
        <v>354</v>
      </c>
      <c r="Q60" s="69">
        <v>63</v>
      </c>
      <c r="R60" s="67">
        <v>56</v>
      </c>
      <c r="S60" s="68">
        <v>55</v>
      </c>
      <c r="T60" s="69">
        <v>55</v>
      </c>
      <c r="U60" s="67">
        <v>54</v>
      </c>
      <c r="V60" s="68">
        <v>55</v>
      </c>
      <c r="W60" s="69">
        <v>55</v>
      </c>
      <c r="X60" s="45">
        <v>63</v>
      </c>
      <c r="Y60" s="45">
        <f t="shared" si="0"/>
        <v>214</v>
      </c>
      <c r="Z60" s="45">
        <f t="shared" si="2"/>
        <v>57</v>
      </c>
    </row>
    <row r="61" spans="1:26" s="64" customFormat="1" ht="12">
      <c r="A61" s="45">
        <f t="shared" si="1"/>
        <v>58</v>
      </c>
      <c r="B61" s="45">
        <v>10</v>
      </c>
      <c r="C61" s="65" t="s">
        <v>359</v>
      </c>
      <c r="D61" s="45">
        <v>4315</v>
      </c>
      <c r="E61" s="45">
        <v>3980</v>
      </c>
      <c r="F61" s="66" t="s">
        <v>243</v>
      </c>
      <c r="G61" s="66" t="s">
        <v>304</v>
      </c>
      <c r="H61" s="67">
        <v>27</v>
      </c>
      <c r="I61" s="68">
        <v>26</v>
      </c>
      <c r="J61" s="69">
        <v>26</v>
      </c>
      <c r="K61" s="50"/>
      <c r="L61" s="67" t="s">
        <v>360</v>
      </c>
      <c r="M61" s="68" t="s">
        <v>360</v>
      </c>
      <c r="N61" s="69">
        <v>63</v>
      </c>
      <c r="O61" s="67" t="s">
        <v>360</v>
      </c>
      <c r="P61" s="68" t="s">
        <v>360</v>
      </c>
      <c r="Q61" s="69">
        <v>63</v>
      </c>
      <c r="R61" s="67" t="s">
        <v>360</v>
      </c>
      <c r="S61" s="68" t="s">
        <v>360</v>
      </c>
      <c r="T61" s="69">
        <v>63</v>
      </c>
      <c r="U61" s="67" t="s">
        <v>360</v>
      </c>
      <c r="V61" s="68" t="s">
        <v>360</v>
      </c>
      <c r="W61" s="69">
        <v>63</v>
      </c>
      <c r="X61" s="45">
        <v>63</v>
      </c>
      <c r="Y61" s="45">
        <f t="shared" si="0"/>
        <v>215</v>
      </c>
      <c r="Z61" s="45">
        <f t="shared" si="2"/>
        <v>58</v>
      </c>
    </row>
    <row r="62" spans="1:26" s="64" customFormat="1" ht="12">
      <c r="A62" s="45">
        <f t="shared" si="1"/>
        <v>59</v>
      </c>
      <c r="B62" s="45">
        <v>26</v>
      </c>
      <c r="C62" s="65" t="s">
        <v>186</v>
      </c>
      <c r="D62" s="45">
        <v>2928</v>
      </c>
      <c r="E62" s="45">
        <v>2928</v>
      </c>
      <c r="F62" s="66" t="s">
        <v>244</v>
      </c>
      <c r="G62" s="66" t="s">
        <v>305</v>
      </c>
      <c r="H62" s="67">
        <v>45</v>
      </c>
      <c r="I62" s="68">
        <v>43</v>
      </c>
      <c r="J62" s="69">
        <v>43</v>
      </c>
      <c r="K62" s="50"/>
      <c r="L62" s="67" t="s">
        <v>347</v>
      </c>
      <c r="M62" s="68" t="s">
        <v>347</v>
      </c>
      <c r="N62" s="69">
        <v>63</v>
      </c>
      <c r="O62" s="67" t="s">
        <v>347</v>
      </c>
      <c r="P62" s="68" t="s">
        <v>347</v>
      </c>
      <c r="Q62" s="69">
        <v>63</v>
      </c>
      <c r="R62" s="67">
        <v>53</v>
      </c>
      <c r="S62" s="68">
        <v>52</v>
      </c>
      <c r="T62" s="69">
        <v>52</v>
      </c>
      <c r="U62" s="67" t="s">
        <v>347</v>
      </c>
      <c r="V62" s="68" t="s">
        <v>347</v>
      </c>
      <c r="W62" s="69">
        <v>63</v>
      </c>
      <c r="X62" s="45">
        <v>63</v>
      </c>
      <c r="Y62" s="45">
        <f t="shared" si="0"/>
        <v>221</v>
      </c>
      <c r="Z62" s="45">
        <f t="shared" si="2"/>
        <v>59</v>
      </c>
    </row>
    <row r="63" spans="1:26" s="64" customFormat="1" ht="12">
      <c r="A63" s="45">
        <f t="shared" si="1"/>
        <v>60</v>
      </c>
      <c r="B63" s="45">
        <v>27</v>
      </c>
      <c r="C63" s="65" t="s">
        <v>186</v>
      </c>
      <c r="D63" s="45">
        <v>4482</v>
      </c>
      <c r="E63" s="45">
        <v>4482</v>
      </c>
      <c r="F63" s="66" t="s">
        <v>245</v>
      </c>
      <c r="G63" s="66" t="s">
        <v>306</v>
      </c>
      <c r="H63" s="67" t="s">
        <v>150</v>
      </c>
      <c r="I63" s="68" t="s">
        <v>150</v>
      </c>
      <c r="J63" s="69">
        <v>63</v>
      </c>
      <c r="K63" s="50"/>
      <c r="L63" s="67">
        <v>56</v>
      </c>
      <c r="M63" s="68">
        <v>55</v>
      </c>
      <c r="N63" s="69">
        <v>55</v>
      </c>
      <c r="O63" s="67" t="s">
        <v>150</v>
      </c>
      <c r="P63" s="68" t="s">
        <v>150</v>
      </c>
      <c r="Q63" s="69">
        <v>63</v>
      </c>
      <c r="R63" s="67">
        <v>54</v>
      </c>
      <c r="S63" s="68">
        <v>53</v>
      </c>
      <c r="T63" s="69">
        <v>53</v>
      </c>
      <c r="U63" s="67">
        <v>50</v>
      </c>
      <c r="V63" s="68">
        <v>50</v>
      </c>
      <c r="W63" s="69">
        <v>50</v>
      </c>
      <c r="X63" s="45">
        <v>63</v>
      </c>
      <c r="Y63" s="45">
        <f t="shared" si="0"/>
        <v>221</v>
      </c>
      <c r="Z63" s="45">
        <f t="shared" si="2"/>
        <v>60</v>
      </c>
    </row>
    <row r="64" spans="1:26" s="64" customFormat="1" ht="12">
      <c r="A64" s="45">
        <f t="shared" si="1"/>
        <v>61</v>
      </c>
      <c r="B64" s="45">
        <v>25</v>
      </c>
      <c r="C64" s="65" t="s">
        <v>187</v>
      </c>
      <c r="D64" s="45">
        <v>4445</v>
      </c>
      <c r="E64" s="45">
        <v>4446</v>
      </c>
      <c r="F64" s="66" t="s">
        <v>246</v>
      </c>
      <c r="G64" s="66" t="s">
        <v>307</v>
      </c>
      <c r="H64" s="67" t="s">
        <v>349</v>
      </c>
      <c r="I64" s="68" t="s">
        <v>349</v>
      </c>
      <c r="J64" s="69">
        <v>63</v>
      </c>
      <c r="K64" s="50"/>
      <c r="L64" s="67">
        <v>43</v>
      </c>
      <c r="M64" s="68" t="s">
        <v>170</v>
      </c>
      <c r="N64" s="69">
        <v>63</v>
      </c>
      <c r="O64" s="67">
        <v>49</v>
      </c>
      <c r="P64" s="68">
        <v>48</v>
      </c>
      <c r="Q64" s="69">
        <v>48</v>
      </c>
      <c r="R64" s="67">
        <v>55</v>
      </c>
      <c r="S64" s="68">
        <v>54</v>
      </c>
      <c r="T64" s="69">
        <v>54</v>
      </c>
      <c r="U64" s="67" t="s">
        <v>150</v>
      </c>
      <c r="V64" s="68" t="s">
        <v>150</v>
      </c>
      <c r="W64" s="69">
        <v>63</v>
      </c>
      <c r="X64" s="45">
        <v>63</v>
      </c>
      <c r="Y64" s="45">
        <f t="shared" si="0"/>
        <v>228</v>
      </c>
      <c r="Z64" s="45">
        <f t="shared" si="2"/>
        <v>61</v>
      </c>
    </row>
    <row r="65" spans="1:26" s="64" customFormat="1" ht="12">
      <c r="A65" s="52">
        <f t="shared" si="1"/>
        <v>62</v>
      </c>
      <c r="B65" s="70">
        <v>14</v>
      </c>
      <c r="C65" s="71" t="s">
        <v>183</v>
      </c>
      <c r="D65" s="52">
        <v>43121</v>
      </c>
      <c r="E65" s="52">
        <v>3641</v>
      </c>
      <c r="F65" s="72" t="s">
        <v>247</v>
      </c>
      <c r="G65" s="72" t="s">
        <v>308</v>
      </c>
      <c r="H65" s="73" t="s">
        <v>150</v>
      </c>
      <c r="I65" s="74" t="s">
        <v>150</v>
      </c>
      <c r="J65" s="75">
        <v>63</v>
      </c>
      <c r="K65" s="30"/>
      <c r="L65" s="73">
        <v>51</v>
      </c>
      <c r="M65" s="74">
        <v>50</v>
      </c>
      <c r="N65" s="75">
        <v>50</v>
      </c>
      <c r="O65" s="73" t="s">
        <v>150</v>
      </c>
      <c r="P65" s="74" t="s">
        <v>150</v>
      </c>
      <c r="Q65" s="75">
        <v>63</v>
      </c>
      <c r="R65" s="73" t="s">
        <v>150</v>
      </c>
      <c r="S65" s="74" t="s">
        <v>150</v>
      </c>
      <c r="T65" s="75">
        <v>63</v>
      </c>
      <c r="U65" s="73" t="s">
        <v>150</v>
      </c>
      <c r="V65" s="74" t="s">
        <v>150</v>
      </c>
      <c r="W65" s="75">
        <v>63</v>
      </c>
      <c r="X65" s="52">
        <v>63</v>
      </c>
      <c r="Y65" s="52">
        <f t="shared" si="0"/>
        <v>239</v>
      </c>
      <c r="Z65" s="52">
        <f t="shared" si="2"/>
        <v>62</v>
      </c>
    </row>
    <row r="66" spans="2:26" s="7" customFormat="1" ht="12">
      <c r="B66" s="1"/>
      <c r="C66" s="24"/>
      <c r="D66" s="2"/>
      <c r="E66" s="3"/>
      <c r="F66" s="99" t="s">
        <v>316</v>
      </c>
      <c r="G66" s="99"/>
      <c r="H66" s="106">
        <v>42448</v>
      </c>
      <c r="I66" s="95"/>
      <c r="J66" s="96"/>
      <c r="K66" s="110"/>
      <c r="L66" s="106">
        <v>42449</v>
      </c>
      <c r="M66" s="95"/>
      <c r="N66" s="96"/>
      <c r="O66" s="106">
        <v>42449</v>
      </c>
      <c r="P66" s="95"/>
      <c r="Q66" s="96"/>
      <c r="R66" s="106">
        <v>42449</v>
      </c>
      <c r="S66" s="95"/>
      <c r="T66" s="96"/>
      <c r="U66" s="106">
        <v>42449</v>
      </c>
      <c r="V66" s="95"/>
      <c r="W66" s="96"/>
      <c r="X66" s="113"/>
      <c r="Y66" s="114"/>
      <c r="Z66" s="115"/>
    </row>
    <row r="67" spans="2:26" s="7" customFormat="1" ht="12">
      <c r="B67" s="8"/>
      <c r="C67" s="25"/>
      <c r="D67" s="9"/>
      <c r="E67" s="10"/>
      <c r="F67" s="99" t="s">
        <v>317</v>
      </c>
      <c r="G67" s="99"/>
      <c r="H67" s="107">
        <v>0.625</v>
      </c>
      <c r="I67" s="95"/>
      <c r="J67" s="96"/>
      <c r="K67" s="111"/>
      <c r="L67" s="107">
        <v>0.4041666666666666</v>
      </c>
      <c r="M67" s="95"/>
      <c r="N67" s="96"/>
      <c r="O67" s="107">
        <v>0.4548611111111111</v>
      </c>
      <c r="P67" s="95"/>
      <c r="Q67" s="96"/>
      <c r="R67" s="107">
        <v>0.5</v>
      </c>
      <c r="S67" s="95"/>
      <c r="T67" s="96"/>
      <c r="U67" s="107">
        <v>0.5416666666666666</v>
      </c>
      <c r="V67" s="95"/>
      <c r="W67" s="96"/>
      <c r="X67" s="116"/>
      <c r="Y67" s="117"/>
      <c r="Z67" s="118"/>
    </row>
    <row r="68" spans="2:26" s="7" customFormat="1" ht="12">
      <c r="B68" s="8"/>
      <c r="C68" s="25"/>
      <c r="D68" s="9"/>
      <c r="E68" s="10"/>
      <c r="F68" s="99" t="s">
        <v>318</v>
      </c>
      <c r="G68" s="99"/>
      <c r="H68" s="107">
        <v>0.6430902777777777</v>
      </c>
      <c r="I68" s="95"/>
      <c r="J68" s="96"/>
      <c r="K68" s="111"/>
      <c r="L68" s="107">
        <v>0.4277199074074074</v>
      </c>
      <c r="M68" s="108"/>
      <c r="N68" s="109"/>
      <c r="O68" s="107">
        <v>0.47748842592592594</v>
      </c>
      <c r="P68" s="108"/>
      <c r="Q68" s="109"/>
      <c r="R68" s="107">
        <v>0.5219907407407408</v>
      </c>
      <c r="S68" s="108"/>
      <c r="T68" s="109"/>
      <c r="U68" s="107">
        <v>0.5650347222222222</v>
      </c>
      <c r="V68" s="108"/>
      <c r="W68" s="109"/>
      <c r="X68" s="116"/>
      <c r="Y68" s="117"/>
      <c r="Z68" s="118"/>
    </row>
    <row r="69" spans="2:26" s="7" customFormat="1" ht="12">
      <c r="B69" s="8"/>
      <c r="C69" s="25"/>
      <c r="D69" s="9"/>
      <c r="E69" s="10"/>
      <c r="F69" s="99" t="s">
        <v>319</v>
      </c>
      <c r="G69" s="99"/>
      <c r="H69" s="107">
        <v>0.6535069444444445</v>
      </c>
      <c r="I69" s="95"/>
      <c r="J69" s="96"/>
      <c r="K69" s="111"/>
      <c r="L69" s="107" t="s">
        <v>361</v>
      </c>
      <c r="M69" s="108"/>
      <c r="N69" s="109"/>
      <c r="O69" s="107" t="s">
        <v>362</v>
      </c>
      <c r="P69" s="108"/>
      <c r="Q69" s="109"/>
      <c r="R69" s="107">
        <v>0.5312962962962963</v>
      </c>
      <c r="S69" s="108"/>
      <c r="T69" s="109"/>
      <c r="U69" s="107" t="s">
        <v>363</v>
      </c>
      <c r="V69" s="108"/>
      <c r="W69" s="109"/>
      <c r="X69" s="116"/>
      <c r="Y69" s="117"/>
      <c r="Z69" s="118"/>
    </row>
    <row r="70" spans="2:26" s="7" customFormat="1" ht="12">
      <c r="B70" s="8"/>
      <c r="C70" s="25"/>
      <c r="D70" s="9"/>
      <c r="E70" s="10"/>
      <c r="F70" s="99" t="s">
        <v>320</v>
      </c>
      <c r="G70" s="99"/>
      <c r="H70" s="94" t="s">
        <v>364</v>
      </c>
      <c r="I70" s="95"/>
      <c r="J70" s="96"/>
      <c r="K70" s="111"/>
      <c r="L70" s="94" t="s">
        <v>365</v>
      </c>
      <c r="M70" s="95"/>
      <c r="N70" s="96"/>
      <c r="O70" s="94" t="s">
        <v>364</v>
      </c>
      <c r="P70" s="95"/>
      <c r="Q70" s="96"/>
      <c r="R70" s="94" t="s">
        <v>364</v>
      </c>
      <c r="S70" s="95"/>
      <c r="T70" s="96"/>
      <c r="U70" s="94" t="s">
        <v>366</v>
      </c>
      <c r="V70" s="95"/>
      <c r="W70" s="96"/>
      <c r="X70" s="116"/>
      <c r="Y70" s="117"/>
      <c r="Z70" s="118"/>
    </row>
    <row r="71" spans="2:26" s="7" customFormat="1" ht="12">
      <c r="B71" s="14"/>
      <c r="C71" s="26"/>
      <c r="D71" s="15"/>
      <c r="E71" s="16"/>
      <c r="F71" s="99" t="s">
        <v>321</v>
      </c>
      <c r="G71" s="99"/>
      <c r="H71" s="94" t="s">
        <v>367</v>
      </c>
      <c r="I71" s="95"/>
      <c r="J71" s="96"/>
      <c r="K71" s="112"/>
      <c r="L71" s="94" t="s">
        <v>368</v>
      </c>
      <c r="M71" s="95"/>
      <c r="N71" s="96"/>
      <c r="O71" s="94" t="s">
        <v>369</v>
      </c>
      <c r="P71" s="95"/>
      <c r="Q71" s="96"/>
      <c r="R71" s="94" t="s">
        <v>370</v>
      </c>
      <c r="S71" s="95"/>
      <c r="T71" s="96"/>
      <c r="U71" s="94" t="s">
        <v>370</v>
      </c>
      <c r="V71" s="95"/>
      <c r="W71" s="96"/>
      <c r="X71" s="119"/>
      <c r="Y71" s="120"/>
      <c r="Z71" s="121"/>
    </row>
  </sheetData>
  <sheetProtection/>
  <mergeCells count="54">
    <mergeCell ref="U71:W71"/>
    <mergeCell ref="X66:Z71"/>
    <mergeCell ref="U66:W66"/>
    <mergeCell ref="U67:W67"/>
    <mergeCell ref="U68:W68"/>
    <mergeCell ref="U69:W69"/>
    <mergeCell ref="U70:W70"/>
    <mergeCell ref="O71:Q71"/>
    <mergeCell ref="R66:T66"/>
    <mergeCell ref="R67:T67"/>
    <mergeCell ref="R68:T68"/>
    <mergeCell ref="R69:T69"/>
    <mergeCell ref="R70:T70"/>
    <mergeCell ref="R71:T71"/>
    <mergeCell ref="O66:Q66"/>
    <mergeCell ref="O67:Q67"/>
    <mergeCell ref="O68:Q68"/>
    <mergeCell ref="K66:K71"/>
    <mergeCell ref="L66:N66"/>
    <mergeCell ref="L67:N67"/>
    <mergeCell ref="L68:N68"/>
    <mergeCell ref="L69:N69"/>
    <mergeCell ref="L70:N70"/>
    <mergeCell ref="L71:N71"/>
    <mergeCell ref="F71:G71"/>
    <mergeCell ref="H66:J66"/>
    <mergeCell ref="H67:J67"/>
    <mergeCell ref="H68:J68"/>
    <mergeCell ref="H69:J69"/>
    <mergeCell ref="H70:J70"/>
    <mergeCell ref="H71:J71"/>
    <mergeCell ref="F66:G66"/>
    <mergeCell ref="F67:G67"/>
    <mergeCell ref="F68:G68"/>
    <mergeCell ref="F69:G69"/>
    <mergeCell ref="F70:G70"/>
    <mergeCell ref="Y2:Y3"/>
    <mergeCell ref="Z2:Z3"/>
    <mergeCell ref="H2:J2"/>
    <mergeCell ref="L2:N2"/>
    <mergeCell ref="K2:K3"/>
    <mergeCell ref="X2:X3"/>
    <mergeCell ref="O69:Q69"/>
    <mergeCell ref="O70:Q70"/>
    <mergeCell ref="O2:Q2"/>
    <mergeCell ref="R2:T2"/>
    <mergeCell ref="U2:W2"/>
    <mergeCell ref="A2:A3"/>
    <mergeCell ref="B2:B3"/>
    <mergeCell ref="C2:C3"/>
    <mergeCell ref="F2:F3"/>
    <mergeCell ref="G2:G3"/>
    <mergeCell ref="D2:D3"/>
    <mergeCell ref="E2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9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:A3"/>
    </sheetView>
  </sheetViews>
  <sheetFormatPr defaultColWidth="9.00390625" defaultRowHeight="13.5"/>
  <cols>
    <col min="1" max="2" width="4.125" style="27" customWidth="1"/>
    <col min="3" max="3" width="21.50390625" style="23" customWidth="1"/>
    <col min="4" max="4" width="8.375" style="7" bestFit="1" customWidth="1"/>
    <col min="5" max="5" width="7.00390625" style="7" bestFit="1" customWidth="1"/>
    <col min="6" max="6" width="10.75390625" style="22" customWidth="1"/>
    <col min="7" max="7" width="11.00390625" style="22" bestFit="1" customWidth="1"/>
    <col min="8" max="10" width="4.125" style="27" customWidth="1"/>
    <col min="11" max="11" width="4.125" style="20" customWidth="1"/>
    <col min="12" max="14" width="4.125" style="27" customWidth="1"/>
    <col min="15" max="15" width="4.125" style="20" customWidth="1"/>
    <col min="16" max="18" width="4.125" style="27" customWidth="1"/>
    <col min="19" max="19" width="4.125" style="20" customWidth="1"/>
    <col min="20" max="22" width="4.125" style="27" customWidth="1"/>
    <col min="23" max="23" width="4.125" style="20" customWidth="1"/>
    <col min="24" max="29" width="4.125" style="27" customWidth="1"/>
    <col min="30" max="16384" width="9.00390625" style="27" customWidth="1"/>
  </cols>
  <sheetData>
    <row r="1" spans="1:13" ht="33" customHeight="1">
      <c r="A1" s="21" t="s">
        <v>313</v>
      </c>
      <c r="B1" s="21"/>
      <c r="C1" s="22"/>
      <c r="D1" s="21"/>
      <c r="E1" s="21"/>
      <c r="H1" s="21"/>
      <c r="I1" s="21"/>
      <c r="J1" s="21"/>
      <c r="K1" s="28"/>
      <c r="L1" s="21"/>
      <c r="M1" s="21"/>
    </row>
    <row r="2" spans="1:29" ht="21" customHeight="1">
      <c r="A2" s="122" t="s">
        <v>164</v>
      </c>
      <c r="B2" s="91" t="s">
        <v>329</v>
      </c>
      <c r="C2" s="60" t="s">
        <v>22</v>
      </c>
      <c r="D2" s="100" t="s">
        <v>330</v>
      </c>
      <c r="E2" s="100" t="s">
        <v>315</v>
      </c>
      <c r="F2" s="126" t="s">
        <v>157</v>
      </c>
      <c r="G2" s="126" t="s">
        <v>158</v>
      </c>
      <c r="H2" s="124" t="s">
        <v>165</v>
      </c>
      <c r="I2" s="89"/>
      <c r="J2" s="90"/>
      <c r="K2" s="104" t="s">
        <v>314</v>
      </c>
      <c r="L2" s="124" t="s">
        <v>166</v>
      </c>
      <c r="M2" s="89"/>
      <c r="N2" s="90"/>
      <c r="O2" s="104" t="s">
        <v>314</v>
      </c>
      <c r="P2" s="124" t="s">
        <v>167</v>
      </c>
      <c r="Q2" s="89"/>
      <c r="R2" s="90"/>
      <c r="S2" s="104" t="s">
        <v>314</v>
      </c>
      <c r="T2" s="124" t="s">
        <v>168</v>
      </c>
      <c r="U2" s="89"/>
      <c r="V2" s="90"/>
      <c r="W2" s="104" t="s">
        <v>314</v>
      </c>
      <c r="X2" s="124" t="s">
        <v>169</v>
      </c>
      <c r="Y2" s="89"/>
      <c r="Z2" s="90"/>
      <c r="AA2" s="122" t="s">
        <v>162</v>
      </c>
      <c r="AB2" s="122" t="s">
        <v>163</v>
      </c>
      <c r="AC2" s="122" t="s">
        <v>164</v>
      </c>
    </row>
    <row r="3" spans="1:29" ht="17.25" customHeight="1">
      <c r="A3" s="123"/>
      <c r="B3" s="92"/>
      <c r="C3" s="125"/>
      <c r="D3" s="101"/>
      <c r="E3" s="101"/>
      <c r="F3" s="127"/>
      <c r="G3" s="127"/>
      <c r="H3" s="33" t="s">
        <v>159</v>
      </c>
      <c r="I3" s="34" t="s">
        <v>160</v>
      </c>
      <c r="J3" s="35" t="s">
        <v>161</v>
      </c>
      <c r="K3" s="105"/>
      <c r="L3" s="33" t="s">
        <v>159</v>
      </c>
      <c r="M3" s="34" t="s">
        <v>160</v>
      </c>
      <c r="N3" s="35" t="s">
        <v>161</v>
      </c>
      <c r="O3" s="105"/>
      <c r="P3" s="33" t="s">
        <v>159</v>
      </c>
      <c r="Q3" s="34" t="s">
        <v>160</v>
      </c>
      <c r="R3" s="35" t="s">
        <v>161</v>
      </c>
      <c r="S3" s="105"/>
      <c r="T3" s="33" t="s">
        <v>159</v>
      </c>
      <c r="U3" s="34" t="s">
        <v>160</v>
      </c>
      <c r="V3" s="35" t="s">
        <v>161</v>
      </c>
      <c r="W3" s="105"/>
      <c r="X3" s="33" t="s">
        <v>159</v>
      </c>
      <c r="Y3" s="34" t="s">
        <v>160</v>
      </c>
      <c r="Z3" s="35" t="s">
        <v>161</v>
      </c>
      <c r="AA3" s="123"/>
      <c r="AB3" s="123"/>
      <c r="AC3" s="123"/>
    </row>
    <row r="4" spans="1:29" s="83" customFormat="1" ht="12">
      <c r="A4" s="36">
        <v>1</v>
      </c>
      <c r="B4" s="36">
        <v>1</v>
      </c>
      <c r="C4" s="37" t="s">
        <v>0</v>
      </c>
      <c r="D4" s="38">
        <v>31267</v>
      </c>
      <c r="E4" s="38">
        <v>31267</v>
      </c>
      <c r="F4" s="39" t="s">
        <v>23</v>
      </c>
      <c r="G4" s="39" t="s">
        <v>86</v>
      </c>
      <c r="H4" s="40">
        <v>12</v>
      </c>
      <c r="I4" s="41">
        <v>12</v>
      </c>
      <c r="J4" s="42">
        <v>12</v>
      </c>
      <c r="K4" s="29"/>
      <c r="L4" s="40">
        <v>5</v>
      </c>
      <c r="M4" s="41">
        <v>5</v>
      </c>
      <c r="N4" s="42">
        <v>5</v>
      </c>
      <c r="O4" s="29"/>
      <c r="P4" s="40" t="s">
        <v>153</v>
      </c>
      <c r="Q4" s="41" t="s">
        <v>153</v>
      </c>
      <c r="R4" s="42">
        <v>64</v>
      </c>
      <c r="S4" s="29"/>
      <c r="T4" s="40">
        <v>1</v>
      </c>
      <c r="U4" s="41">
        <v>1</v>
      </c>
      <c r="V4" s="42">
        <v>1</v>
      </c>
      <c r="W4" s="29"/>
      <c r="X4" s="40">
        <v>2</v>
      </c>
      <c r="Y4" s="41">
        <v>2</v>
      </c>
      <c r="Z4" s="42">
        <v>2</v>
      </c>
      <c r="AA4" s="36">
        <v>64</v>
      </c>
      <c r="AB4" s="36">
        <f>J4+N4+R4+V4+Z4-AA4</f>
        <v>20</v>
      </c>
      <c r="AC4" s="36">
        <v>1</v>
      </c>
    </row>
    <row r="5" spans="1:29" s="83" customFormat="1" ht="12">
      <c r="A5" s="43">
        <f>$AC4+1</f>
        <v>2</v>
      </c>
      <c r="B5" s="43">
        <v>38</v>
      </c>
      <c r="C5" s="44" t="s">
        <v>1</v>
      </c>
      <c r="D5" s="45">
        <v>30711</v>
      </c>
      <c r="E5" s="45">
        <v>31186</v>
      </c>
      <c r="F5" s="46" t="s">
        <v>24</v>
      </c>
      <c r="G5" s="46" t="s">
        <v>87</v>
      </c>
      <c r="H5" s="47">
        <v>10</v>
      </c>
      <c r="I5" s="48">
        <v>10</v>
      </c>
      <c r="J5" s="49">
        <v>10</v>
      </c>
      <c r="K5" s="50"/>
      <c r="L5" s="47">
        <v>6</v>
      </c>
      <c r="M5" s="48">
        <v>6</v>
      </c>
      <c r="N5" s="49">
        <v>6</v>
      </c>
      <c r="O5" s="50"/>
      <c r="P5" s="47">
        <v>4</v>
      </c>
      <c r="Q5" s="48">
        <v>4</v>
      </c>
      <c r="R5" s="49">
        <v>4</v>
      </c>
      <c r="S5" s="50"/>
      <c r="T5" s="47">
        <v>11</v>
      </c>
      <c r="U5" s="48">
        <v>10</v>
      </c>
      <c r="V5" s="49">
        <v>10</v>
      </c>
      <c r="W5" s="50"/>
      <c r="X5" s="47">
        <v>1</v>
      </c>
      <c r="Y5" s="48">
        <v>1</v>
      </c>
      <c r="Z5" s="49">
        <v>1</v>
      </c>
      <c r="AA5" s="43">
        <v>10</v>
      </c>
      <c r="AB5" s="43">
        <f>J5+N5+R5+V5+Z5-AA5</f>
        <v>21</v>
      </c>
      <c r="AC5" s="43">
        <f>$AC4+1</f>
        <v>2</v>
      </c>
    </row>
    <row r="6" spans="1:29" s="83" customFormat="1" ht="12">
      <c r="A6" s="43">
        <f aca="true" t="shared" si="0" ref="A6:A66">$AC5+1</f>
        <v>3</v>
      </c>
      <c r="B6" s="43">
        <v>3</v>
      </c>
      <c r="C6" s="44" t="s">
        <v>2</v>
      </c>
      <c r="D6" s="45">
        <v>30634</v>
      </c>
      <c r="E6" s="45">
        <v>31107</v>
      </c>
      <c r="F6" s="46" t="s">
        <v>25</v>
      </c>
      <c r="G6" s="46" t="s">
        <v>88</v>
      </c>
      <c r="H6" s="47">
        <v>3</v>
      </c>
      <c r="I6" s="48">
        <v>3</v>
      </c>
      <c r="J6" s="49">
        <v>3</v>
      </c>
      <c r="K6" s="50"/>
      <c r="L6" s="47">
        <v>32</v>
      </c>
      <c r="M6" s="48">
        <v>32</v>
      </c>
      <c r="N6" s="49">
        <v>32</v>
      </c>
      <c r="O6" s="50"/>
      <c r="P6" s="47">
        <v>1</v>
      </c>
      <c r="Q6" s="48">
        <v>1</v>
      </c>
      <c r="R6" s="49">
        <v>1</v>
      </c>
      <c r="S6" s="50"/>
      <c r="T6" s="47">
        <v>16</v>
      </c>
      <c r="U6" s="48">
        <v>15</v>
      </c>
      <c r="V6" s="49">
        <v>15</v>
      </c>
      <c r="W6" s="50"/>
      <c r="X6" s="47">
        <v>5</v>
      </c>
      <c r="Y6" s="48">
        <v>5</v>
      </c>
      <c r="Z6" s="49">
        <v>5</v>
      </c>
      <c r="AA6" s="43">
        <v>32</v>
      </c>
      <c r="AB6" s="43">
        <f aca="true" t="shared" si="1" ref="AB6:AB66">J6+N6+R6+V6+Z6-AA6</f>
        <v>24</v>
      </c>
      <c r="AC6" s="43">
        <f aca="true" t="shared" si="2" ref="AC6:AC66">$AC5+1</f>
        <v>3</v>
      </c>
    </row>
    <row r="7" spans="1:29" s="83" customFormat="1" ht="12">
      <c r="A7" s="76">
        <f t="shared" si="0"/>
        <v>4</v>
      </c>
      <c r="B7" s="76">
        <v>48</v>
      </c>
      <c r="C7" s="77" t="s">
        <v>3</v>
      </c>
      <c r="D7" s="76">
        <v>31085</v>
      </c>
      <c r="E7" s="76">
        <v>31085</v>
      </c>
      <c r="F7" s="78" t="s">
        <v>26</v>
      </c>
      <c r="G7" s="78" t="s">
        <v>89</v>
      </c>
      <c r="H7" s="79">
        <v>6</v>
      </c>
      <c r="I7" s="80">
        <v>6</v>
      </c>
      <c r="J7" s="81">
        <v>6</v>
      </c>
      <c r="K7" s="82"/>
      <c r="L7" s="79">
        <v>11</v>
      </c>
      <c r="M7" s="80">
        <v>11</v>
      </c>
      <c r="N7" s="81">
        <v>11</v>
      </c>
      <c r="O7" s="82"/>
      <c r="P7" s="79">
        <v>2</v>
      </c>
      <c r="Q7" s="80">
        <v>2</v>
      </c>
      <c r="R7" s="81">
        <v>2</v>
      </c>
      <c r="S7" s="82"/>
      <c r="T7" s="79">
        <v>9</v>
      </c>
      <c r="U7" s="80">
        <v>8</v>
      </c>
      <c r="V7" s="81">
        <v>8</v>
      </c>
      <c r="W7" s="82"/>
      <c r="X7" s="79">
        <v>26</v>
      </c>
      <c r="Y7" s="80">
        <v>26</v>
      </c>
      <c r="Z7" s="81">
        <v>26</v>
      </c>
      <c r="AA7" s="76">
        <v>26</v>
      </c>
      <c r="AB7" s="76">
        <f t="shared" si="1"/>
        <v>27</v>
      </c>
      <c r="AC7" s="76">
        <f t="shared" si="2"/>
        <v>4</v>
      </c>
    </row>
    <row r="8" spans="1:29" s="83" customFormat="1" ht="12">
      <c r="A8" s="76">
        <f t="shared" si="0"/>
        <v>5</v>
      </c>
      <c r="B8" s="76">
        <v>51</v>
      </c>
      <c r="C8" s="77" t="s">
        <v>3</v>
      </c>
      <c r="D8" s="76">
        <v>310851</v>
      </c>
      <c r="E8" s="76">
        <v>31106</v>
      </c>
      <c r="F8" s="78" t="s">
        <v>27</v>
      </c>
      <c r="G8" s="78" t="s">
        <v>90</v>
      </c>
      <c r="H8" s="79" t="s">
        <v>371</v>
      </c>
      <c r="I8" s="80" t="s">
        <v>371</v>
      </c>
      <c r="J8" s="81">
        <v>64</v>
      </c>
      <c r="K8" s="82"/>
      <c r="L8" s="79">
        <v>1</v>
      </c>
      <c r="M8" s="80">
        <v>1</v>
      </c>
      <c r="N8" s="81">
        <v>1</v>
      </c>
      <c r="O8" s="82"/>
      <c r="P8" s="79">
        <v>9</v>
      </c>
      <c r="Q8" s="80">
        <v>9</v>
      </c>
      <c r="R8" s="81">
        <v>9</v>
      </c>
      <c r="S8" s="82"/>
      <c r="T8" s="79">
        <v>3</v>
      </c>
      <c r="U8" s="80">
        <v>3</v>
      </c>
      <c r="V8" s="81">
        <v>3</v>
      </c>
      <c r="W8" s="82"/>
      <c r="X8" s="79">
        <v>17</v>
      </c>
      <c r="Y8" s="80">
        <v>17</v>
      </c>
      <c r="Z8" s="81">
        <v>17</v>
      </c>
      <c r="AA8" s="76">
        <v>64</v>
      </c>
      <c r="AB8" s="76">
        <f t="shared" si="1"/>
        <v>30</v>
      </c>
      <c r="AC8" s="76">
        <f t="shared" si="2"/>
        <v>5</v>
      </c>
    </row>
    <row r="9" spans="1:29" s="83" customFormat="1" ht="12">
      <c r="A9" s="43">
        <f t="shared" si="0"/>
        <v>6</v>
      </c>
      <c r="B9" s="43">
        <v>4</v>
      </c>
      <c r="C9" s="44" t="s">
        <v>372</v>
      </c>
      <c r="D9" s="45">
        <v>30623</v>
      </c>
      <c r="E9" s="45">
        <v>30623</v>
      </c>
      <c r="F9" s="46" t="s">
        <v>28</v>
      </c>
      <c r="G9" s="46" t="s">
        <v>91</v>
      </c>
      <c r="H9" s="47">
        <v>7</v>
      </c>
      <c r="I9" s="48">
        <v>7</v>
      </c>
      <c r="J9" s="49">
        <v>7</v>
      </c>
      <c r="K9" s="50"/>
      <c r="L9" s="47">
        <v>34</v>
      </c>
      <c r="M9" s="48">
        <v>34</v>
      </c>
      <c r="N9" s="49">
        <v>34</v>
      </c>
      <c r="O9" s="50"/>
      <c r="P9" s="47">
        <v>18</v>
      </c>
      <c r="Q9" s="48">
        <v>18</v>
      </c>
      <c r="R9" s="49">
        <v>18</v>
      </c>
      <c r="S9" s="50"/>
      <c r="T9" s="47">
        <v>2</v>
      </c>
      <c r="U9" s="48">
        <v>2</v>
      </c>
      <c r="V9" s="49">
        <v>2</v>
      </c>
      <c r="W9" s="50"/>
      <c r="X9" s="47">
        <v>4</v>
      </c>
      <c r="Y9" s="48">
        <v>4</v>
      </c>
      <c r="Z9" s="49">
        <v>4</v>
      </c>
      <c r="AA9" s="43">
        <v>34</v>
      </c>
      <c r="AB9" s="43">
        <f t="shared" si="1"/>
        <v>31</v>
      </c>
      <c r="AC9" s="43">
        <f t="shared" si="2"/>
        <v>6</v>
      </c>
    </row>
    <row r="10" spans="1:29" s="83" customFormat="1" ht="12">
      <c r="A10" s="43">
        <f t="shared" si="0"/>
        <v>7</v>
      </c>
      <c r="B10" s="43">
        <v>60</v>
      </c>
      <c r="C10" s="44" t="s">
        <v>4</v>
      </c>
      <c r="D10" s="45">
        <v>30010</v>
      </c>
      <c r="E10" s="45">
        <v>31343</v>
      </c>
      <c r="F10" s="46" t="s">
        <v>29</v>
      </c>
      <c r="G10" s="46" t="s">
        <v>92</v>
      </c>
      <c r="H10" s="47">
        <v>8</v>
      </c>
      <c r="I10" s="48">
        <v>8</v>
      </c>
      <c r="J10" s="49">
        <v>8</v>
      </c>
      <c r="K10" s="50"/>
      <c r="L10" s="47">
        <v>8</v>
      </c>
      <c r="M10" s="48">
        <v>8</v>
      </c>
      <c r="N10" s="49">
        <v>8</v>
      </c>
      <c r="O10" s="50"/>
      <c r="P10" s="47">
        <v>5</v>
      </c>
      <c r="Q10" s="48">
        <v>5</v>
      </c>
      <c r="R10" s="49">
        <v>5</v>
      </c>
      <c r="S10" s="50"/>
      <c r="T10" s="47">
        <v>17</v>
      </c>
      <c r="U10" s="48">
        <v>16</v>
      </c>
      <c r="V10" s="49">
        <v>16</v>
      </c>
      <c r="W10" s="50"/>
      <c r="X10" s="47">
        <v>10</v>
      </c>
      <c r="Y10" s="48">
        <v>10</v>
      </c>
      <c r="Z10" s="49">
        <v>10</v>
      </c>
      <c r="AA10" s="43">
        <v>16</v>
      </c>
      <c r="AB10" s="43">
        <f t="shared" si="1"/>
        <v>31</v>
      </c>
      <c r="AC10" s="43">
        <f t="shared" si="2"/>
        <v>7</v>
      </c>
    </row>
    <row r="11" spans="1:29" s="83" customFormat="1" ht="12">
      <c r="A11" s="43">
        <f t="shared" si="0"/>
        <v>8</v>
      </c>
      <c r="B11" s="43">
        <v>5</v>
      </c>
      <c r="C11" s="44" t="s">
        <v>5</v>
      </c>
      <c r="D11" s="45">
        <v>30082</v>
      </c>
      <c r="E11" s="45">
        <v>31181</v>
      </c>
      <c r="F11" s="46" t="s">
        <v>30</v>
      </c>
      <c r="G11" s="46" t="s">
        <v>93</v>
      </c>
      <c r="H11" s="47">
        <v>1</v>
      </c>
      <c r="I11" s="48">
        <v>1</v>
      </c>
      <c r="J11" s="49">
        <v>1</v>
      </c>
      <c r="K11" s="50"/>
      <c r="L11" s="47">
        <v>13</v>
      </c>
      <c r="M11" s="48">
        <v>13</v>
      </c>
      <c r="N11" s="49">
        <v>13</v>
      </c>
      <c r="O11" s="50"/>
      <c r="P11" s="47">
        <v>10</v>
      </c>
      <c r="Q11" s="48">
        <v>10</v>
      </c>
      <c r="R11" s="49">
        <v>10</v>
      </c>
      <c r="S11" s="50"/>
      <c r="T11" s="47">
        <v>26</v>
      </c>
      <c r="U11" s="48">
        <v>25</v>
      </c>
      <c r="V11" s="49">
        <v>25</v>
      </c>
      <c r="W11" s="50"/>
      <c r="X11" s="47">
        <v>12</v>
      </c>
      <c r="Y11" s="48">
        <v>12</v>
      </c>
      <c r="Z11" s="49">
        <v>12</v>
      </c>
      <c r="AA11" s="43">
        <v>25</v>
      </c>
      <c r="AB11" s="43">
        <f t="shared" si="1"/>
        <v>36</v>
      </c>
      <c r="AC11" s="43">
        <f t="shared" si="2"/>
        <v>8</v>
      </c>
    </row>
    <row r="12" spans="1:29" s="83" customFormat="1" ht="12">
      <c r="A12" s="43">
        <f t="shared" si="0"/>
        <v>9</v>
      </c>
      <c r="B12" s="43">
        <v>37</v>
      </c>
      <c r="C12" s="44" t="s">
        <v>1</v>
      </c>
      <c r="D12" s="45">
        <v>31079</v>
      </c>
      <c r="E12" s="45">
        <v>31156</v>
      </c>
      <c r="F12" s="46" t="s">
        <v>31</v>
      </c>
      <c r="G12" s="46" t="s">
        <v>94</v>
      </c>
      <c r="H12" s="47">
        <v>11</v>
      </c>
      <c r="I12" s="48">
        <v>11</v>
      </c>
      <c r="J12" s="49">
        <v>11</v>
      </c>
      <c r="K12" s="50"/>
      <c r="L12" s="47">
        <v>10</v>
      </c>
      <c r="M12" s="48">
        <v>10</v>
      </c>
      <c r="N12" s="49">
        <v>10</v>
      </c>
      <c r="O12" s="50"/>
      <c r="P12" s="47">
        <v>3</v>
      </c>
      <c r="Q12" s="48">
        <v>3</v>
      </c>
      <c r="R12" s="49">
        <v>3</v>
      </c>
      <c r="S12" s="50"/>
      <c r="T12" s="47">
        <v>22</v>
      </c>
      <c r="U12" s="48">
        <v>21</v>
      </c>
      <c r="V12" s="49">
        <v>21</v>
      </c>
      <c r="W12" s="50"/>
      <c r="X12" s="47">
        <v>14</v>
      </c>
      <c r="Y12" s="48">
        <v>14</v>
      </c>
      <c r="Z12" s="49">
        <v>14</v>
      </c>
      <c r="AA12" s="43">
        <v>21</v>
      </c>
      <c r="AB12" s="43">
        <f t="shared" si="1"/>
        <v>38</v>
      </c>
      <c r="AC12" s="43">
        <f t="shared" si="2"/>
        <v>9</v>
      </c>
    </row>
    <row r="13" spans="1:29" s="83" customFormat="1" ht="12">
      <c r="A13" s="43">
        <f t="shared" si="0"/>
        <v>10</v>
      </c>
      <c r="B13" s="43">
        <v>23</v>
      </c>
      <c r="C13" s="44" t="s">
        <v>373</v>
      </c>
      <c r="D13" s="45">
        <v>31207</v>
      </c>
      <c r="E13" s="45">
        <v>31207</v>
      </c>
      <c r="F13" s="46" t="s">
        <v>32</v>
      </c>
      <c r="G13" s="46" t="s">
        <v>95</v>
      </c>
      <c r="H13" s="47" t="s">
        <v>374</v>
      </c>
      <c r="I13" s="48" t="s">
        <v>374</v>
      </c>
      <c r="J13" s="49">
        <v>64</v>
      </c>
      <c r="K13" s="50"/>
      <c r="L13" s="47">
        <v>9</v>
      </c>
      <c r="M13" s="48">
        <v>9</v>
      </c>
      <c r="N13" s="49">
        <v>9</v>
      </c>
      <c r="O13" s="50"/>
      <c r="P13" s="47">
        <v>11</v>
      </c>
      <c r="Q13" s="48">
        <v>11</v>
      </c>
      <c r="R13" s="49">
        <v>11</v>
      </c>
      <c r="S13" s="50"/>
      <c r="T13" s="47">
        <v>6</v>
      </c>
      <c r="U13" s="48">
        <v>5</v>
      </c>
      <c r="V13" s="49">
        <v>5</v>
      </c>
      <c r="W13" s="50"/>
      <c r="X13" s="47">
        <v>13</v>
      </c>
      <c r="Y13" s="48">
        <v>13</v>
      </c>
      <c r="Z13" s="49">
        <v>13</v>
      </c>
      <c r="AA13" s="43">
        <v>64</v>
      </c>
      <c r="AB13" s="43">
        <f t="shared" si="1"/>
        <v>38</v>
      </c>
      <c r="AC13" s="43">
        <f t="shared" si="2"/>
        <v>10</v>
      </c>
    </row>
    <row r="14" spans="1:29" s="83" customFormat="1" ht="12">
      <c r="A14" s="43">
        <f t="shared" si="0"/>
        <v>11</v>
      </c>
      <c r="B14" s="43">
        <v>6</v>
      </c>
      <c r="C14" s="44" t="s">
        <v>375</v>
      </c>
      <c r="D14" s="45">
        <v>30621</v>
      </c>
      <c r="E14" s="45">
        <v>29338</v>
      </c>
      <c r="F14" s="46" t="s">
        <v>33</v>
      </c>
      <c r="G14" s="46" t="s">
        <v>96</v>
      </c>
      <c r="H14" s="47">
        <v>2</v>
      </c>
      <c r="I14" s="48">
        <v>2</v>
      </c>
      <c r="J14" s="49">
        <v>2</v>
      </c>
      <c r="K14" s="50"/>
      <c r="L14" s="47">
        <v>26</v>
      </c>
      <c r="M14" s="48">
        <v>26</v>
      </c>
      <c r="N14" s="49">
        <v>26</v>
      </c>
      <c r="O14" s="50"/>
      <c r="P14" s="47">
        <v>6</v>
      </c>
      <c r="Q14" s="48">
        <v>6</v>
      </c>
      <c r="R14" s="49">
        <v>6</v>
      </c>
      <c r="S14" s="50"/>
      <c r="T14" s="47">
        <v>31</v>
      </c>
      <c r="U14" s="48">
        <v>29</v>
      </c>
      <c r="V14" s="49">
        <v>29</v>
      </c>
      <c r="W14" s="50"/>
      <c r="X14" s="47">
        <v>7</v>
      </c>
      <c r="Y14" s="48">
        <v>7</v>
      </c>
      <c r="Z14" s="49">
        <v>7</v>
      </c>
      <c r="AA14" s="43">
        <v>29</v>
      </c>
      <c r="AB14" s="43">
        <f t="shared" si="1"/>
        <v>41</v>
      </c>
      <c r="AC14" s="43">
        <f t="shared" si="2"/>
        <v>11</v>
      </c>
    </row>
    <row r="15" spans="1:29" s="83" customFormat="1" ht="12">
      <c r="A15" s="43">
        <f t="shared" si="0"/>
        <v>12</v>
      </c>
      <c r="B15" s="43">
        <v>31</v>
      </c>
      <c r="C15" s="44" t="s">
        <v>7</v>
      </c>
      <c r="D15" s="45">
        <v>30606</v>
      </c>
      <c r="E15" s="45">
        <v>30456</v>
      </c>
      <c r="F15" s="46" t="s">
        <v>34</v>
      </c>
      <c r="G15" s="46" t="s">
        <v>97</v>
      </c>
      <c r="H15" s="47">
        <v>13</v>
      </c>
      <c r="I15" s="48">
        <v>13</v>
      </c>
      <c r="J15" s="49">
        <v>13</v>
      </c>
      <c r="K15" s="50"/>
      <c r="L15" s="47">
        <v>16</v>
      </c>
      <c r="M15" s="48">
        <v>16</v>
      </c>
      <c r="N15" s="49">
        <v>16</v>
      </c>
      <c r="O15" s="50"/>
      <c r="P15" s="47">
        <v>14</v>
      </c>
      <c r="Q15" s="48">
        <v>14</v>
      </c>
      <c r="R15" s="49">
        <v>14</v>
      </c>
      <c r="S15" s="50"/>
      <c r="T15" s="47">
        <v>25</v>
      </c>
      <c r="U15" s="48">
        <v>24</v>
      </c>
      <c r="V15" s="49">
        <v>24</v>
      </c>
      <c r="W15" s="50"/>
      <c r="X15" s="47">
        <v>6</v>
      </c>
      <c r="Y15" s="48">
        <v>6</v>
      </c>
      <c r="Z15" s="49">
        <v>6</v>
      </c>
      <c r="AA15" s="43">
        <v>24</v>
      </c>
      <c r="AB15" s="43">
        <f t="shared" si="1"/>
        <v>49</v>
      </c>
      <c r="AC15" s="43">
        <f t="shared" si="2"/>
        <v>12</v>
      </c>
    </row>
    <row r="16" spans="1:29" s="83" customFormat="1" ht="12">
      <c r="A16" s="43">
        <f t="shared" si="0"/>
        <v>13</v>
      </c>
      <c r="B16" s="43">
        <v>54</v>
      </c>
      <c r="C16" s="44" t="s">
        <v>6</v>
      </c>
      <c r="D16" s="45">
        <v>29802</v>
      </c>
      <c r="E16" s="45">
        <v>29802</v>
      </c>
      <c r="F16" s="46" t="s">
        <v>35</v>
      </c>
      <c r="G16" s="46" t="s">
        <v>98</v>
      </c>
      <c r="H16" s="47">
        <v>23</v>
      </c>
      <c r="I16" s="48">
        <v>22</v>
      </c>
      <c r="J16" s="49">
        <v>22</v>
      </c>
      <c r="K16" s="50" t="s">
        <v>324</v>
      </c>
      <c r="L16" s="47">
        <v>3</v>
      </c>
      <c r="M16" s="48">
        <v>3</v>
      </c>
      <c r="N16" s="49">
        <v>3</v>
      </c>
      <c r="O16" s="50" t="s">
        <v>325</v>
      </c>
      <c r="P16" s="47">
        <v>29</v>
      </c>
      <c r="Q16" s="48">
        <v>29</v>
      </c>
      <c r="R16" s="49">
        <v>29</v>
      </c>
      <c r="S16" s="50" t="s">
        <v>324</v>
      </c>
      <c r="T16" s="47">
        <v>8</v>
      </c>
      <c r="U16" s="48">
        <v>7</v>
      </c>
      <c r="V16" s="49">
        <v>7</v>
      </c>
      <c r="W16" s="50" t="s">
        <v>325</v>
      </c>
      <c r="X16" s="47">
        <v>18</v>
      </c>
      <c r="Y16" s="48">
        <v>18</v>
      </c>
      <c r="Z16" s="49">
        <v>18</v>
      </c>
      <c r="AA16" s="43">
        <v>27</v>
      </c>
      <c r="AB16" s="43">
        <f t="shared" si="1"/>
        <v>52</v>
      </c>
      <c r="AC16" s="43">
        <f t="shared" si="2"/>
        <v>13</v>
      </c>
    </row>
    <row r="17" spans="1:29" s="83" customFormat="1" ht="12">
      <c r="A17" s="76">
        <f t="shared" si="0"/>
        <v>14</v>
      </c>
      <c r="B17" s="76">
        <v>49</v>
      </c>
      <c r="C17" s="77" t="s">
        <v>3</v>
      </c>
      <c r="D17" s="76">
        <v>31076</v>
      </c>
      <c r="E17" s="76">
        <v>28328</v>
      </c>
      <c r="F17" s="78" t="s">
        <v>36</v>
      </c>
      <c r="G17" s="78" t="s">
        <v>99</v>
      </c>
      <c r="H17" s="79">
        <v>15</v>
      </c>
      <c r="I17" s="80">
        <v>15</v>
      </c>
      <c r="J17" s="81">
        <v>15</v>
      </c>
      <c r="K17" s="82"/>
      <c r="L17" s="79">
        <v>29</v>
      </c>
      <c r="M17" s="80">
        <v>29</v>
      </c>
      <c r="N17" s="81">
        <v>29</v>
      </c>
      <c r="O17" s="82"/>
      <c r="P17" s="79">
        <v>17</v>
      </c>
      <c r="Q17" s="80">
        <v>17</v>
      </c>
      <c r="R17" s="81">
        <v>17</v>
      </c>
      <c r="S17" s="82"/>
      <c r="T17" s="79">
        <v>5</v>
      </c>
      <c r="U17" s="80">
        <v>4</v>
      </c>
      <c r="V17" s="81">
        <v>4</v>
      </c>
      <c r="W17" s="82"/>
      <c r="X17" s="79">
        <v>21</v>
      </c>
      <c r="Y17" s="80">
        <v>21</v>
      </c>
      <c r="Z17" s="81">
        <v>21</v>
      </c>
      <c r="AA17" s="76">
        <v>29</v>
      </c>
      <c r="AB17" s="76">
        <f t="shared" si="1"/>
        <v>57</v>
      </c>
      <c r="AC17" s="76">
        <f t="shared" si="2"/>
        <v>14</v>
      </c>
    </row>
    <row r="18" spans="1:29" s="83" customFormat="1" ht="12">
      <c r="A18" s="43">
        <f t="shared" si="0"/>
        <v>15</v>
      </c>
      <c r="B18" s="43">
        <v>52</v>
      </c>
      <c r="C18" s="44" t="s">
        <v>6</v>
      </c>
      <c r="D18" s="45">
        <v>28979</v>
      </c>
      <c r="E18" s="45">
        <v>29558</v>
      </c>
      <c r="F18" s="46" t="s">
        <v>37</v>
      </c>
      <c r="G18" s="46" t="s">
        <v>100</v>
      </c>
      <c r="H18" s="47">
        <v>18</v>
      </c>
      <c r="I18" s="48">
        <v>18</v>
      </c>
      <c r="J18" s="49">
        <v>18</v>
      </c>
      <c r="K18" s="50"/>
      <c r="L18" s="47">
        <v>31</v>
      </c>
      <c r="M18" s="48">
        <v>31</v>
      </c>
      <c r="N18" s="49">
        <v>31</v>
      </c>
      <c r="O18" s="50"/>
      <c r="P18" s="47">
        <v>24</v>
      </c>
      <c r="Q18" s="48" t="s">
        <v>154</v>
      </c>
      <c r="R18" s="49">
        <v>64</v>
      </c>
      <c r="S18" s="50"/>
      <c r="T18" s="47">
        <v>7</v>
      </c>
      <c r="U18" s="48">
        <v>6</v>
      </c>
      <c r="V18" s="49">
        <v>6</v>
      </c>
      <c r="W18" s="50"/>
      <c r="X18" s="47">
        <v>9</v>
      </c>
      <c r="Y18" s="48">
        <v>9</v>
      </c>
      <c r="Z18" s="49">
        <v>9</v>
      </c>
      <c r="AA18" s="43">
        <v>64</v>
      </c>
      <c r="AB18" s="43">
        <f t="shared" si="1"/>
        <v>64</v>
      </c>
      <c r="AC18" s="43">
        <f t="shared" si="2"/>
        <v>15</v>
      </c>
    </row>
    <row r="19" spans="1:29" s="83" customFormat="1" ht="12">
      <c r="A19" s="43">
        <f t="shared" si="0"/>
        <v>16</v>
      </c>
      <c r="B19" s="43">
        <v>14</v>
      </c>
      <c r="C19" s="44" t="s">
        <v>8</v>
      </c>
      <c r="D19" s="45">
        <v>29558</v>
      </c>
      <c r="E19" s="45">
        <v>30360</v>
      </c>
      <c r="F19" s="46" t="s">
        <v>38</v>
      </c>
      <c r="G19" s="46" t="s">
        <v>101</v>
      </c>
      <c r="H19" s="47">
        <v>17</v>
      </c>
      <c r="I19" s="48">
        <v>17</v>
      </c>
      <c r="J19" s="49">
        <v>17</v>
      </c>
      <c r="K19" s="50"/>
      <c r="L19" s="47">
        <v>15</v>
      </c>
      <c r="M19" s="48">
        <v>15</v>
      </c>
      <c r="N19" s="49">
        <v>15</v>
      </c>
      <c r="O19" s="50"/>
      <c r="P19" s="47">
        <v>33</v>
      </c>
      <c r="Q19" s="48">
        <v>31</v>
      </c>
      <c r="R19" s="49">
        <v>31</v>
      </c>
      <c r="S19" s="50"/>
      <c r="T19" s="47">
        <v>19</v>
      </c>
      <c r="U19" s="48">
        <v>18</v>
      </c>
      <c r="V19" s="49">
        <v>18</v>
      </c>
      <c r="W19" s="50"/>
      <c r="X19" s="47">
        <v>15</v>
      </c>
      <c r="Y19" s="48">
        <v>15</v>
      </c>
      <c r="Z19" s="49">
        <v>15</v>
      </c>
      <c r="AA19" s="43">
        <v>31</v>
      </c>
      <c r="AB19" s="43">
        <f t="shared" si="1"/>
        <v>65</v>
      </c>
      <c r="AC19" s="43">
        <f t="shared" si="2"/>
        <v>16</v>
      </c>
    </row>
    <row r="20" spans="1:29" s="83" customFormat="1" ht="12">
      <c r="A20" s="43">
        <f t="shared" si="0"/>
        <v>17</v>
      </c>
      <c r="B20" s="43">
        <v>42</v>
      </c>
      <c r="C20" s="44" t="s">
        <v>9</v>
      </c>
      <c r="D20" s="45">
        <v>30251</v>
      </c>
      <c r="E20" s="45">
        <v>29423</v>
      </c>
      <c r="F20" s="46" t="s">
        <v>39</v>
      </c>
      <c r="G20" s="46" t="s">
        <v>102</v>
      </c>
      <c r="H20" s="47">
        <v>5</v>
      </c>
      <c r="I20" s="48">
        <v>5</v>
      </c>
      <c r="J20" s="49">
        <v>5</v>
      </c>
      <c r="K20" s="50"/>
      <c r="L20" s="47">
        <v>27</v>
      </c>
      <c r="M20" s="48">
        <v>27</v>
      </c>
      <c r="N20" s="49">
        <v>27</v>
      </c>
      <c r="O20" s="50"/>
      <c r="P20" s="47">
        <v>12</v>
      </c>
      <c r="Q20" s="48">
        <v>12</v>
      </c>
      <c r="R20" s="49">
        <v>12</v>
      </c>
      <c r="S20" s="50"/>
      <c r="T20" s="47">
        <v>33</v>
      </c>
      <c r="U20" s="48">
        <v>31</v>
      </c>
      <c r="V20" s="49">
        <v>31</v>
      </c>
      <c r="W20" s="50"/>
      <c r="X20" s="47">
        <v>22</v>
      </c>
      <c r="Y20" s="48">
        <v>22</v>
      </c>
      <c r="Z20" s="49">
        <v>22</v>
      </c>
      <c r="AA20" s="43">
        <v>31</v>
      </c>
      <c r="AB20" s="43">
        <f t="shared" si="1"/>
        <v>66</v>
      </c>
      <c r="AC20" s="43">
        <f t="shared" si="2"/>
        <v>17</v>
      </c>
    </row>
    <row r="21" spans="1:29" s="83" customFormat="1" ht="12">
      <c r="A21" s="43">
        <f t="shared" si="0"/>
        <v>18</v>
      </c>
      <c r="B21" s="43">
        <v>30</v>
      </c>
      <c r="C21" s="44" t="s">
        <v>10</v>
      </c>
      <c r="D21" s="45">
        <v>30787</v>
      </c>
      <c r="E21" s="45">
        <v>30576</v>
      </c>
      <c r="F21" s="46" t="s">
        <v>40</v>
      </c>
      <c r="G21" s="46" t="s">
        <v>103</v>
      </c>
      <c r="H21" s="47">
        <v>14</v>
      </c>
      <c r="I21" s="48">
        <v>14</v>
      </c>
      <c r="J21" s="49">
        <v>14</v>
      </c>
      <c r="K21" s="50"/>
      <c r="L21" s="47">
        <v>18</v>
      </c>
      <c r="M21" s="48">
        <v>18</v>
      </c>
      <c r="N21" s="49">
        <v>18</v>
      </c>
      <c r="O21" s="50"/>
      <c r="P21" s="47">
        <v>31</v>
      </c>
      <c r="Q21" s="48">
        <v>29</v>
      </c>
      <c r="R21" s="49">
        <v>29</v>
      </c>
      <c r="S21" s="50"/>
      <c r="T21" s="47">
        <v>13</v>
      </c>
      <c r="U21" s="48">
        <v>12</v>
      </c>
      <c r="V21" s="49">
        <v>12</v>
      </c>
      <c r="W21" s="50"/>
      <c r="X21" s="47">
        <v>24</v>
      </c>
      <c r="Y21" s="48">
        <v>24</v>
      </c>
      <c r="Z21" s="49">
        <v>24</v>
      </c>
      <c r="AA21" s="43">
        <v>29</v>
      </c>
      <c r="AB21" s="43">
        <f t="shared" si="1"/>
        <v>68</v>
      </c>
      <c r="AC21" s="43">
        <f t="shared" si="2"/>
        <v>18</v>
      </c>
    </row>
    <row r="22" spans="1:29" s="83" customFormat="1" ht="12">
      <c r="A22" s="43">
        <f t="shared" si="0"/>
        <v>19</v>
      </c>
      <c r="B22" s="43">
        <v>19</v>
      </c>
      <c r="C22" s="44" t="s">
        <v>11</v>
      </c>
      <c r="D22" s="45">
        <v>31228</v>
      </c>
      <c r="E22" s="45">
        <v>31228</v>
      </c>
      <c r="F22" s="46" t="s">
        <v>41</v>
      </c>
      <c r="G22" s="46" t="s">
        <v>104</v>
      </c>
      <c r="H22" s="47">
        <v>26</v>
      </c>
      <c r="I22" s="48">
        <v>25</v>
      </c>
      <c r="J22" s="49">
        <v>25</v>
      </c>
      <c r="K22" s="50"/>
      <c r="L22" s="47">
        <v>23</v>
      </c>
      <c r="M22" s="48">
        <v>23</v>
      </c>
      <c r="N22" s="49">
        <v>23</v>
      </c>
      <c r="O22" s="50"/>
      <c r="P22" s="47">
        <v>16</v>
      </c>
      <c r="Q22" s="48">
        <v>16</v>
      </c>
      <c r="R22" s="49">
        <v>16</v>
      </c>
      <c r="S22" s="50"/>
      <c r="T22" s="47">
        <v>15</v>
      </c>
      <c r="U22" s="48">
        <v>14</v>
      </c>
      <c r="V22" s="49">
        <v>14</v>
      </c>
      <c r="W22" s="50"/>
      <c r="X22" s="47">
        <v>16</v>
      </c>
      <c r="Y22" s="48">
        <v>16</v>
      </c>
      <c r="Z22" s="49">
        <v>16</v>
      </c>
      <c r="AA22" s="43">
        <v>25</v>
      </c>
      <c r="AB22" s="43">
        <f t="shared" si="1"/>
        <v>69</v>
      </c>
      <c r="AC22" s="43">
        <f t="shared" si="2"/>
        <v>19</v>
      </c>
    </row>
    <row r="23" spans="1:29" s="83" customFormat="1" ht="12">
      <c r="A23" s="43">
        <f t="shared" si="0"/>
        <v>20</v>
      </c>
      <c r="B23" s="43">
        <v>59</v>
      </c>
      <c r="C23" s="44" t="s">
        <v>4</v>
      </c>
      <c r="D23" s="45">
        <v>30308</v>
      </c>
      <c r="E23" s="45">
        <v>31373</v>
      </c>
      <c r="F23" s="46" t="s">
        <v>42</v>
      </c>
      <c r="G23" s="46" t="s">
        <v>105</v>
      </c>
      <c r="H23" s="47">
        <v>9</v>
      </c>
      <c r="I23" s="48">
        <v>9</v>
      </c>
      <c r="J23" s="49">
        <v>9</v>
      </c>
      <c r="K23" s="50"/>
      <c r="L23" s="47">
        <v>2</v>
      </c>
      <c r="M23" s="48">
        <v>2</v>
      </c>
      <c r="N23" s="49">
        <v>2</v>
      </c>
      <c r="O23" s="50"/>
      <c r="P23" s="47">
        <v>48</v>
      </c>
      <c r="Q23" s="48">
        <v>45</v>
      </c>
      <c r="R23" s="49">
        <v>45</v>
      </c>
      <c r="S23" s="50"/>
      <c r="T23" s="47">
        <v>30</v>
      </c>
      <c r="U23" s="48">
        <v>28</v>
      </c>
      <c r="V23" s="49">
        <v>28</v>
      </c>
      <c r="W23" s="50"/>
      <c r="X23" s="47">
        <v>31</v>
      </c>
      <c r="Y23" s="48">
        <v>31</v>
      </c>
      <c r="Z23" s="49">
        <v>31</v>
      </c>
      <c r="AA23" s="43">
        <v>45</v>
      </c>
      <c r="AB23" s="43">
        <f t="shared" si="1"/>
        <v>70</v>
      </c>
      <c r="AC23" s="43">
        <f t="shared" si="2"/>
        <v>20</v>
      </c>
    </row>
    <row r="24" spans="1:29" s="83" customFormat="1" ht="12">
      <c r="A24" s="43">
        <f t="shared" si="0"/>
        <v>21</v>
      </c>
      <c r="B24" s="43">
        <v>61</v>
      </c>
      <c r="C24" s="44" t="s">
        <v>4</v>
      </c>
      <c r="D24" s="45">
        <v>30053</v>
      </c>
      <c r="E24" s="45">
        <v>30080</v>
      </c>
      <c r="F24" s="46" t="s">
        <v>43</v>
      </c>
      <c r="G24" s="46" t="s">
        <v>106</v>
      </c>
      <c r="H24" s="47">
        <v>16</v>
      </c>
      <c r="I24" s="48">
        <v>16</v>
      </c>
      <c r="J24" s="49">
        <v>16</v>
      </c>
      <c r="K24" s="50"/>
      <c r="L24" s="47">
        <v>4</v>
      </c>
      <c r="M24" s="48">
        <v>4</v>
      </c>
      <c r="N24" s="49">
        <v>4</v>
      </c>
      <c r="O24" s="50"/>
      <c r="P24" s="47">
        <v>35</v>
      </c>
      <c r="Q24" s="48">
        <v>33</v>
      </c>
      <c r="R24" s="49">
        <v>33</v>
      </c>
      <c r="S24" s="50"/>
      <c r="T24" s="47">
        <v>24</v>
      </c>
      <c r="U24" s="48">
        <v>23</v>
      </c>
      <c r="V24" s="49">
        <v>23</v>
      </c>
      <c r="W24" s="50"/>
      <c r="X24" s="47">
        <v>28</v>
      </c>
      <c r="Y24" s="48">
        <v>28</v>
      </c>
      <c r="Z24" s="49">
        <v>28</v>
      </c>
      <c r="AA24" s="43">
        <v>33</v>
      </c>
      <c r="AB24" s="43">
        <f t="shared" si="1"/>
        <v>71</v>
      </c>
      <c r="AC24" s="43">
        <f t="shared" si="2"/>
        <v>21</v>
      </c>
    </row>
    <row r="25" spans="1:29" s="83" customFormat="1" ht="12">
      <c r="A25" s="43">
        <f t="shared" si="0"/>
        <v>22</v>
      </c>
      <c r="B25" s="43">
        <v>46</v>
      </c>
      <c r="C25" s="44" t="s">
        <v>12</v>
      </c>
      <c r="D25" s="45">
        <v>30770</v>
      </c>
      <c r="E25" s="45">
        <v>29208</v>
      </c>
      <c r="F25" s="46" t="s">
        <v>44</v>
      </c>
      <c r="G25" s="46" t="s">
        <v>107</v>
      </c>
      <c r="H25" s="47">
        <v>28</v>
      </c>
      <c r="I25" s="48">
        <v>27</v>
      </c>
      <c r="J25" s="49">
        <v>27</v>
      </c>
      <c r="K25" s="50"/>
      <c r="L25" s="47">
        <v>12</v>
      </c>
      <c r="M25" s="48">
        <v>12</v>
      </c>
      <c r="N25" s="49">
        <v>12</v>
      </c>
      <c r="O25" s="50"/>
      <c r="P25" s="47">
        <v>21</v>
      </c>
      <c r="Q25" s="48">
        <v>21</v>
      </c>
      <c r="R25" s="49">
        <v>21</v>
      </c>
      <c r="S25" s="50"/>
      <c r="T25" s="47">
        <v>29</v>
      </c>
      <c r="U25" s="48" t="s">
        <v>154</v>
      </c>
      <c r="V25" s="49">
        <v>64</v>
      </c>
      <c r="W25" s="50"/>
      <c r="X25" s="47">
        <v>11</v>
      </c>
      <c r="Y25" s="48">
        <v>11</v>
      </c>
      <c r="Z25" s="49">
        <v>11</v>
      </c>
      <c r="AA25" s="43">
        <v>64</v>
      </c>
      <c r="AB25" s="43">
        <f t="shared" si="1"/>
        <v>71</v>
      </c>
      <c r="AC25" s="43">
        <f t="shared" si="2"/>
        <v>22</v>
      </c>
    </row>
    <row r="26" spans="1:29" s="83" customFormat="1" ht="12">
      <c r="A26" s="43">
        <f t="shared" si="0"/>
        <v>23</v>
      </c>
      <c r="B26" s="43">
        <v>24</v>
      </c>
      <c r="C26" s="44" t="s">
        <v>13</v>
      </c>
      <c r="D26" s="45">
        <v>30917</v>
      </c>
      <c r="E26" s="45">
        <v>29929</v>
      </c>
      <c r="F26" s="46" t="s">
        <v>45</v>
      </c>
      <c r="G26" s="46" t="s">
        <v>108</v>
      </c>
      <c r="H26" s="47">
        <v>4</v>
      </c>
      <c r="I26" s="48">
        <v>4</v>
      </c>
      <c r="J26" s="49">
        <v>4</v>
      </c>
      <c r="K26" s="50"/>
      <c r="L26" s="47">
        <v>17</v>
      </c>
      <c r="M26" s="48">
        <v>17</v>
      </c>
      <c r="N26" s="49">
        <v>17</v>
      </c>
      <c r="O26" s="50"/>
      <c r="P26" s="47" t="s">
        <v>153</v>
      </c>
      <c r="Q26" s="48" t="s">
        <v>153</v>
      </c>
      <c r="R26" s="49">
        <v>64</v>
      </c>
      <c r="S26" s="50"/>
      <c r="T26" s="47">
        <v>42</v>
      </c>
      <c r="U26" s="48">
        <v>37</v>
      </c>
      <c r="V26" s="49">
        <v>37</v>
      </c>
      <c r="W26" s="50"/>
      <c r="X26" s="47">
        <v>19</v>
      </c>
      <c r="Y26" s="48">
        <v>19</v>
      </c>
      <c r="Z26" s="49">
        <v>19</v>
      </c>
      <c r="AA26" s="43">
        <v>64</v>
      </c>
      <c r="AB26" s="43">
        <f t="shared" si="1"/>
        <v>77</v>
      </c>
      <c r="AC26" s="43">
        <f t="shared" si="2"/>
        <v>23</v>
      </c>
    </row>
    <row r="27" spans="1:29" s="83" customFormat="1" ht="12">
      <c r="A27" s="43">
        <f t="shared" si="0"/>
        <v>24</v>
      </c>
      <c r="B27" s="43">
        <v>12</v>
      </c>
      <c r="C27" s="44" t="s">
        <v>8</v>
      </c>
      <c r="D27" s="45">
        <v>30678</v>
      </c>
      <c r="E27" s="45">
        <v>30678</v>
      </c>
      <c r="F27" s="46" t="s">
        <v>46</v>
      </c>
      <c r="G27" s="46" t="s">
        <v>109</v>
      </c>
      <c r="H27" s="47">
        <v>20</v>
      </c>
      <c r="I27" s="48">
        <v>20</v>
      </c>
      <c r="J27" s="49">
        <v>20</v>
      </c>
      <c r="K27" s="50"/>
      <c r="L27" s="47">
        <v>20</v>
      </c>
      <c r="M27" s="48">
        <v>20</v>
      </c>
      <c r="N27" s="49">
        <v>20</v>
      </c>
      <c r="O27" s="50"/>
      <c r="P27" s="47">
        <v>38</v>
      </c>
      <c r="Q27" s="48">
        <v>35</v>
      </c>
      <c r="R27" s="49">
        <v>35</v>
      </c>
      <c r="S27" s="50"/>
      <c r="T27" s="47">
        <v>14</v>
      </c>
      <c r="U27" s="48">
        <v>13</v>
      </c>
      <c r="V27" s="49">
        <v>13</v>
      </c>
      <c r="W27" s="50"/>
      <c r="X27" s="47">
        <v>25</v>
      </c>
      <c r="Y27" s="48">
        <v>25</v>
      </c>
      <c r="Z27" s="49">
        <v>25</v>
      </c>
      <c r="AA27" s="43">
        <v>35</v>
      </c>
      <c r="AB27" s="43">
        <f t="shared" si="1"/>
        <v>78</v>
      </c>
      <c r="AC27" s="43">
        <f t="shared" si="2"/>
        <v>24</v>
      </c>
    </row>
    <row r="28" spans="1:29" s="83" customFormat="1" ht="12">
      <c r="A28" s="43">
        <f t="shared" si="0"/>
        <v>25</v>
      </c>
      <c r="B28" s="43">
        <v>63</v>
      </c>
      <c r="C28" s="44" t="s">
        <v>4</v>
      </c>
      <c r="D28" s="45">
        <v>30353</v>
      </c>
      <c r="E28" s="45">
        <v>30353</v>
      </c>
      <c r="F28" s="46" t="s">
        <v>47</v>
      </c>
      <c r="G28" s="46" t="s">
        <v>110</v>
      </c>
      <c r="H28" s="47">
        <v>27</v>
      </c>
      <c r="I28" s="48">
        <v>26</v>
      </c>
      <c r="J28" s="49">
        <v>26</v>
      </c>
      <c r="K28" s="50"/>
      <c r="L28" s="47" t="s">
        <v>376</v>
      </c>
      <c r="M28" s="48" t="s">
        <v>376</v>
      </c>
      <c r="N28" s="49">
        <v>64</v>
      </c>
      <c r="O28" s="50"/>
      <c r="P28" s="47">
        <v>34</v>
      </c>
      <c r="Q28" s="48">
        <v>32</v>
      </c>
      <c r="R28" s="49">
        <v>32</v>
      </c>
      <c r="S28" s="50"/>
      <c r="T28" s="47">
        <v>12</v>
      </c>
      <c r="U28" s="48">
        <v>11</v>
      </c>
      <c r="V28" s="49">
        <v>11</v>
      </c>
      <c r="W28" s="50"/>
      <c r="X28" s="47">
        <v>20</v>
      </c>
      <c r="Y28" s="48">
        <v>20</v>
      </c>
      <c r="Z28" s="49">
        <v>20</v>
      </c>
      <c r="AA28" s="43">
        <v>64</v>
      </c>
      <c r="AB28" s="43">
        <f t="shared" si="1"/>
        <v>89</v>
      </c>
      <c r="AC28" s="43">
        <f t="shared" si="2"/>
        <v>25</v>
      </c>
    </row>
    <row r="29" spans="1:29" s="83" customFormat="1" ht="12">
      <c r="A29" s="43">
        <f t="shared" si="0"/>
        <v>26</v>
      </c>
      <c r="B29" s="43">
        <v>62</v>
      </c>
      <c r="C29" s="44" t="s">
        <v>4</v>
      </c>
      <c r="D29" s="45">
        <v>30497</v>
      </c>
      <c r="E29" s="45">
        <v>30497</v>
      </c>
      <c r="F29" s="46" t="s">
        <v>48</v>
      </c>
      <c r="G29" s="46" t="s">
        <v>111</v>
      </c>
      <c r="H29" s="47" t="s">
        <v>377</v>
      </c>
      <c r="I29" s="48" t="s">
        <v>377</v>
      </c>
      <c r="J29" s="49">
        <v>64</v>
      </c>
      <c r="K29" s="50"/>
      <c r="L29" s="47">
        <v>14</v>
      </c>
      <c r="M29" s="48">
        <v>14</v>
      </c>
      <c r="N29" s="49">
        <v>14</v>
      </c>
      <c r="O29" s="50"/>
      <c r="P29" s="47">
        <v>7</v>
      </c>
      <c r="Q29" s="48">
        <v>7</v>
      </c>
      <c r="R29" s="49">
        <v>7</v>
      </c>
      <c r="S29" s="50"/>
      <c r="T29" s="47">
        <v>34</v>
      </c>
      <c r="U29" s="48">
        <v>32</v>
      </c>
      <c r="V29" s="49">
        <v>32</v>
      </c>
      <c r="W29" s="50"/>
      <c r="X29" s="47">
        <v>37</v>
      </c>
      <c r="Y29" s="48">
        <v>37</v>
      </c>
      <c r="Z29" s="49">
        <v>37</v>
      </c>
      <c r="AA29" s="43">
        <v>64</v>
      </c>
      <c r="AB29" s="43">
        <f t="shared" si="1"/>
        <v>90</v>
      </c>
      <c r="AC29" s="43">
        <f t="shared" si="2"/>
        <v>26</v>
      </c>
    </row>
    <row r="30" spans="1:29" s="83" customFormat="1" ht="12">
      <c r="A30" s="43">
        <f t="shared" si="0"/>
        <v>27</v>
      </c>
      <c r="B30" s="43">
        <v>40</v>
      </c>
      <c r="C30" s="44" t="s">
        <v>1</v>
      </c>
      <c r="D30" s="45">
        <v>31186</v>
      </c>
      <c r="E30" s="45">
        <v>31078</v>
      </c>
      <c r="F30" s="46" t="s">
        <v>49</v>
      </c>
      <c r="G30" s="46" t="s">
        <v>112</v>
      </c>
      <c r="H30" s="47" t="s">
        <v>378</v>
      </c>
      <c r="I30" s="48" t="s">
        <v>378</v>
      </c>
      <c r="J30" s="49">
        <v>64</v>
      </c>
      <c r="K30" s="50"/>
      <c r="L30" s="47">
        <v>21</v>
      </c>
      <c r="M30" s="48">
        <v>21</v>
      </c>
      <c r="N30" s="49">
        <v>21</v>
      </c>
      <c r="O30" s="50"/>
      <c r="P30" s="47">
        <v>25</v>
      </c>
      <c r="Q30" s="48">
        <v>24</v>
      </c>
      <c r="R30" s="49">
        <v>24</v>
      </c>
      <c r="S30" s="50"/>
      <c r="T30" s="47">
        <v>23</v>
      </c>
      <c r="U30" s="48">
        <v>22</v>
      </c>
      <c r="V30" s="49">
        <v>22</v>
      </c>
      <c r="W30" s="50"/>
      <c r="X30" s="47">
        <v>29</v>
      </c>
      <c r="Y30" s="48">
        <v>29</v>
      </c>
      <c r="Z30" s="49">
        <v>29</v>
      </c>
      <c r="AA30" s="43">
        <v>64</v>
      </c>
      <c r="AB30" s="43">
        <f t="shared" si="1"/>
        <v>96</v>
      </c>
      <c r="AC30" s="43">
        <f t="shared" si="2"/>
        <v>27</v>
      </c>
    </row>
    <row r="31" spans="1:29" s="83" customFormat="1" ht="12">
      <c r="A31" s="43">
        <f t="shared" si="0"/>
        <v>28</v>
      </c>
      <c r="B31" s="43">
        <v>39</v>
      </c>
      <c r="C31" s="44" t="s">
        <v>1</v>
      </c>
      <c r="D31" s="45">
        <v>30423</v>
      </c>
      <c r="E31" s="45">
        <v>31351</v>
      </c>
      <c r="F31" s="46" t="s">
        <v>50</v>
      </c>
      <c r="G31" s="46" t="s">
        <v>113</v>
      </c>
      <c r="H31" s="47" t="s">
        <v>379</v>
      </c>
      <c r="I31" s="48" t="s">
        <v>379</v>
      </c>
      <c r="J31" s="49">
        <v>64</v>
      </c>
      <c r="K31" s="50"/>
      <c r="L31" s="47">
        <v>42</v>
      </c>
      <c r="M31" s="48">
        <v>42</v>
      </c>
      <c r="N31" s="49">
        <v>42</v>
      </c>
      <c r="O31" s="50"/>
      <c r="P31" s="47">
        <v>39</v>
      </c>
      <c r="Q31" s="48">
        <v>36</v>
      </c>
      <c r="R31" s="49">
        <v>36</v>
      </c>
      <c r="S31" s="50"/>
      <c r="T31" s="47">
        <v>20</v>
      </c>
      <c r="U31" s="48">
        <v>19</v>
      </c>
      <c r="V31" s="49">
        <v>19</v>
      </c>
      <c r="W31" s="50"/>
      <c r="X31" s="47">
        <v>3</v>
      </c>
      <c r="Y31" s="48">
        <v>3</v>
      </c>
      <c r="Z31" s="49">
        <v>3</v>
      </c>
      <c r="AA31" s="43">
        <v>64</v>
      </c>
      <c r="AB31" s="43">
        <f t="shared" si="1"/>
        <v>100</v>
      </c>
      <c r="AC31" s="43">
        <f t="shared" si="2"/>
        <v>28</v>
      </c>
    </row>
    <row r="32" spans="1:29" s="83" customFormat="1" ht="12">
      <c r="A32" s="43">
        <f>$AC51+1</f>
        <v>30</v>
      </c>
      <c r="B32" s="43">
        <v>43</v>
      </c>
      <c r="C32" s="44" t="s">
        <v>9</v>
      </c>
      <c r="D32" s="45">
        <v>30803</v>
      </c>
      <c r="E32" s="45">
        <v>28726</v>
      </c>
      <c r="F32" s="46" t="s">
        <v>52</v>
      </c>
      <c r="G32" s="46" t="s">
        <v>115</v>
      </c>
      <c r="H32" s="47">
        <v>29</v>
      </c>
      <c r="I32" s="48">
        <v>28</v>
      </c>
      <c r="J32" s="49">
        <v>28</v>
      </c>
      <c r="K32" s="50"/>
      <c r="L32" s="47">
        <v>22</v>
      </c>
      <c r="M32" s="48">
        <v>22</v>
      </c>
      <c r="N32" s="49">
        <v>22</v>
      </c>
      <c r="O32" s="50"/>
      <c r="P32" s="47">
        <v>20</v>
      </c>
      <c r="Q32" s="48">
        <v>20</v>
      </c>
      <c r="R32" s="49">
        <v>20</v>
      </c>
      <c r="S32" s="50"/>
      <c r="T32" s="47">
        <v>41</v>
      </c>
      <c r="U32" s="48">
        <v>36</v>
      </c>
      <c r="V32" s="49">
        <v>36</v>
      </c>
      <c r="W32" s="50"/>
      <c r="X32" s="47">
        <v>36</v>
      </c>
      <c r="Y32" s="48">
        <v>36</v>
      </c>
      <c r="Z32" s="49">
        <v>36</v>
      </c>
      <c r="AA32" s="43">
        <v>36</v>
      </c>
      <c r="AB32" s="43">
        <f t="shared" si="1"/>
        <v>106</v>
      </c>
      <c r="AC32" s="43">
        <f>$AC51+1</f>
        <v>30</v>
      </c>
    </row>
    <row r="33" spans="1:29" s="83" customFormat="1" ht="12">
      <c r="A33" s="43">
        <f t="shared" si="0"/>
        <v>31</v>
      </c>
      <c r="B33" s="43">
        <v>53</v>
      </c>
      <c r="C33" s="44" t="s">
        <v>6</v>
      </c>
      <c r="D33" s="45">
        <v>29527</v>
      </c>
      <c r="E33" s="45">
        <v>29327</v>
      </c>
      <c r="F33" s="46" t="s">
        <v>53</v>
      </c>
      <c r="G33" s="46" t="s">
        <v>116</v>
      </c>
      <c r="H33" s="47" t="s">
        <v>380</v>
      </c>
      <c r="I33" s="48" t="s">
        <v>380</v>
      </c>
      <c r="J33" s="49">
        <v>64</v>
      </c>
      <c r="K33" s="50"/>
      <c r="L33" s="47">
        <v>35</v>
      </c>
      <c r="M33" s="48">
        <v>35</v>
      </c>
      <c r="N33" s="49">
        <v>35</v>
      </c>
      <c r="O33" s="50"/>
      <c r="P33" s="47">
        <v>27</v>
      </c>
      <c r="Q33" s="48" t="s">
        <v>397</v>
      </c>
      <c r="R33" s="49">
        <v>64</v>
      </c>
      <c r="S33" s="50"/>
      <c r="T33" s="47">
        <v>10</v>
      </c>
      <c r="U33" s="48">
        <v>9</v>
      </c>
      <c r="V33" s="49">
        <v>9</v>
      </c>
      <c r="W33" s="50"/>
      <c r="X33" s="47">
        <v>8</v>
      </c>
      <c r="Y33" s="48">
        <v>8</v>
      </c>
      <c r="Z33" s="49">
        <v>8</v>
      </c>
      <c r="AA33" s="43">
        <v>64</v>
      </c>
      <c r="AB33" s="43">
        <f t="shared" si="1"/>
        <v>116</v>
      </c>
      <c r="AC33" s="43">
        <f t="shared" si="2"/>
        <v>31</v>
      </c>
    </row>
    <row r="34" spans="1:29" s="83" customFormat="1" ht="12">
      <c r="A34" s="43">
        <f t="shared" si="0"/>
        <v>32</v>
      </c>
      <c r="B34" s="43">
        <v>15</v>
      </c>
      <c r="C34" s="44" t="s">
        <v>8</v>
      </c>
      <c r="D34" s="45">
        <v>306781</v>
      </c>
      <c r="E34" s="45">
        <v>29398</v>
      </c>
      <c r="F34" s="46" t="s">
        <v>54</v>
      </c>
      <c r="G34" s="46" t="s">
        <v>117</v>
      </c>
      <c r="H34" s="47">
        <v>41</v>
      </c>
      <c r="I34" s="48">
        <v>40</v>
      </c>
      <c r="J34" s="49">
        <v>40</v>
      </c>
      <c r="K34" s="50"/>
      <c r="L34" s="47">
        <v>28</v>
      </c>
      <c r="M34" s="48">
        <v>28</v>
      </c>
      <c r="N34" s="49">
        <v>28</v>
      </c>
      <c r="O34" s="50"/>
      <c r="P34" s="47">
        <v>22</v>
      </c>
      <c r="Q34" s="48">
        <v>22</v>
      </c>
      <c r="R34" s="49">
        <v>22</v>
      </c>
      <c r="S34" s="50"/>
      <c r="T34" s="47">
        <v>51</v>
      </c>
      <c r="U34" s="48">
        <v>46</v>
      </c>
      <c r="V34" s="49">
        <v>46</v>
      </c>
      <c r="W34" s="50"/>
      <c r="X34" s="47">
        <v>27</v>
      </c>
      <c r="Y34" s="48">
        <v>27</v>
      </c>
      <c r="Z34" s="49">
        <v>27</v>
      </c>
      <c r="AA34" s="43">
        <v>46</v>
      </c>
      <c r="AB34" s="43">
        <f t="shared" si="1"/>
        <v>117</v>
      </c>
      <c r="AC34" s="43">
        <f t="shared" si="2"/>
        <v>32</v>
      </c>
    </row>
    <row r="35" spans="1:29" s="83" customFormat="1" ht="12">
      <c r="A35" s="43">
        <f t="shared" si="0"/>
        <v>33</v>
      </c>
      <c r="B35" s="43">
        <v>25</v>
      </c>
      <c r="C35" s="44" t="s">
        <v>10</v>
      </c>
      <c r="D35" s="45" t="s">
        <v>381</v>
      </c>
      <c r="E35" s="45">
        <v>30787</v>
      </c>
      <c r="F35" s="46" t="s">
        <v>55</v>
      </c>
      <c r="G35" s="46" t="s">
        <v>118</v>
      </c>
      <c r="H35" s="47">
        <v>39</v>
      </c>
      <c r="I35" s="48">
        <v>38</v>
      </c>
      <c r="J35" s="49">
        <v>38</v>
      </c>
      <c r="K35" s="50"/>
      <c r="L35" s="47">
        <v>7</v>
      </c>
      <c r="M35" s="48">
        <v>7</v>
      </c>
      <c r="N35" s="49">
        <v>7</v>
      </c>
      <c r="O35" s="50"/>
      <c r="P35" s="47">
        <v>32</v>
      </c>
      <c r="Q35" s="48">
        <v>30</v>
      </c>
      <c r="R35" s="49">
        <v>30</v>
      </c>
      <c r="S35" s="50"/>
      <c r="T35" s="47" t="s">
        <v>156</v>
      </c>
      <c r="U35" s="48" t="s">
        <v>156</v>
      </c>
      <c r="V35" s="49">
        <v>64</v>
      </c>
      <c r="W35" s="50"/>
      <c r="X35" s="47">
        <v>46</v>
      </c>
      <c r="Y35" s="48">
        <v>46</v>
      </c>
      <c r="Z35" s="49">
        <v>46</v>
      </c>
      <c r="AA35" s="43">
        <v>64</v>
      </c>
      <c r="AB35" s="43">
        <f t="shared" si="1"/>
        <v>121</v>
      </c>
      <c r="AC35" s="43">
        <f t="shared" si="2"/>
        <v>33</v>
      </c>
    </row>
    <row r="36" spans="1:29" s="83" customFormat="1" ht="12">
      <c r="A36" s="43">
        <f t="shared" si="0"/>
        <v>34</v>
      </c>
      <c r="B36" s="43">
        <v>27</v>
      </c>
      <c r="C36" s="44" t="s">
        <v>10</v>
      </c>
      <c r="D36" s="45">
        <v>30352</v>
      </c>
      <c r="E36" s="45">
        <v>31291</v>
      </c>
      <c r="F36" s="46" t="s">
        <v>56</v>
      </c>
      <c r="G36" s="46" t="s">
        <v>119</v>
      </c>
      <c r="H36" s="47" t="s">
        <v>382</v>
      </c>
      <c r="I36" s="48" t="s">
        <v>382</v>
      </c>
      <c r="J36" s="49">
        <v>64</v>
      </c>
      <c r="K36" s="50"/>
      <c r="L36" s="47">
        <v>44</v>
      </c>
      <c r="M36" s="48">
        <v>44</v>
      </c>
      <c r="N36" s="49">
        <v>44</v>
      </c>
      <c r="O36" s="50"/>
      <c r="P36" s="47">
        <v>15</v>
      </c>
      <c r="Q36" s="48">
        <v>15</v>
      </c>
      <c r="R36" s="49">
        <v>15</v>
      </c>
      <c r="S36" s="50"/>
      <c r="T36" s="47">
        <v>18</v>
      </c>
      <c r="U36" s="48">
        <v>17</v>
      </c>
      <c r="V36" s="49">
        <v>17</v>
      </c>
      <c r="W36" s="50"/>
      <c r="X36" s="47">
        <v>48</v>
      </c>
      <c r="Y36" s="48">
        <v>48</v>
      </c>
      <c r="Z36" s="49">
        <v>48</v>
      </c>
      <c r="AA36" s="43">
        <v>64</v>
      </c>
      <c r="AB36" s="43">
        <f t="shared" si="1"/>
        <v>124</v>
      </c>
      <c r="AC36" s="43">
        <f t="shared" si="2"/>
        <v>34</v>
      </c>
    </row>
    <row r="37" spans="1:29" s="83" customFormat="1" ht="12">
      <c r="A37" s="43">
        <f t="shared" si="0"/>
        <v>35</v>
      </c>
      <c r="B37" s="43">
        <v>55</v>
      </c>
      <c r="C37" s="44" t="s">
        <v>15</v>
      </c>
      <c r="D37" s="45">
        <v>30741</v>
      </c>
      <c r="E37" s="45">
        <v>30998</v>
      </c>
      <c r="F37" s="46" t="s">
        <v>57</v>
      </c>
      <c r="G37" s="46" t="s">
        <v>120</v>
      </c>
      <c r="H37" s="47">
        <v>19</v>
      </c>
      <c r="I37" s="48">
        <v>19</v>
      </c>
      <c r="J37" s="49">
        <v>19</v>
      </c>
      <c r="K37" s="50"/>
      <c r="L37" s="47">
        <v>58</v>
      </c>
      <c r="M37" s="48">
        <v>58</v>
      </c>
      <c r="N37" s="49">
        <v>58</v>
      </c>
      <c r="O37" s="50"/>
      <c r="P37" s="47">
        <v>28</v>
      </c>
      <c r="Q37" s="48">
        <v>26</v>
      </c>
      <c r="R37" s="49">
        <v>26</v>
      </c>
      <c r="S37" s="50"/>
      <c r="T37" s="47">
        <v>32</v>
      </c>
      <c r="U37" s="48">
        <v>30</v>
      </c>
      <c r="V37" s="49">
        <v>30</v>
      </c>
      <c r="W37" s="50"/>
      <c r="X37" s="47">
        <v>52</v>
      </c>
      <c r="Y37" s="48">
        <v>51</v>
      </c>
      <c r="Z37" s="49">
        <v>51</v>
      </c>
      <c r="AA37" s="43">
        <v>57</v>
      </c>
      <c r="AB37" s="43">
        <f t="shared" si="1"/>
        <v>127</v>
      </c>
      <c r="AC37" s="43">
        <f t="shared" si="2"/>
        <v>35</v>
      </c>
    </row>
    <row r="38" spans="1:29" s="83" customFormat="1" ht="12">
      <c r="A38" s="43">
        <f t="shared" si="0"/>
        <v>36</v>
      </c>
      <c r="B38" s="43">
        <v>28</v>
      </c>
      <c r="C38" s="44" t="s">
        <v>10</v>
      </c>
      <c r="D38" s="45">
        <v>30039</v>
      </c>
      <c r="E38" s="45">
        <v>30352</v>
      </c>
      <c r="F38" s="46" t="s">
        <v>58</v>
      </c>
      <c r="G38" s="46" t="s">
        <v>121</v>
      </c>
      <c r="H38" s="47">
        <v>24</v>
      </c>
      <c r="I38" s="48">
        <v>23</v>
      </c>
      <c r="J38" s="49">
        <v>23</v>
      </c>
      <c r="K38" s="50"/>
      <c r="L38" s="47">
        <v>30</v>
      </c>
      <c r="M38" s="48">
        <v>30</v>
      </c>
      <c r="N38" s="49">
        <v>30</v>
      </c>
      <c r="O38" s="50"/>
      <c r="P38" s="47">
        <v>49</v>
      </c>
      <c r="Q38" s="48">
        <v>46</v>
      </c>
      <c r="R38" s="49">
        <v>46</v>
      </c>
      <c r="S38" s="50"/>
      <c r="T38" s="47">
        <v>40</v>
      </c>
      <c r="U38" s="48">
        <v>35</v>
      </c>
      <c r="V38" s="49">
        <v>35</v>
      </c>
      <c r="W38" s="50"/>
      <c r="X38" s="47">
        <v>44</v>
      </c>
      <c r="Y38" s="48">
        <v>44</v>
      </c>
      <c r="Z38" s="49">
        <v>44</v>
      </c>
      <c r="AA38" s="43">
        <v>46</v>
      </c>
      <c r="AB38" s="43">
        <f t="shared" si="1"/>
        <v>132</v>
      </c>
      <c r="AC38" s="43">
        <f t="shared" si="2"/>
        <v>36</v>
      </c>
    </row>
    <row r="39" spans="1:29" s="83" customFormat="1" ht="12">
      <c r="A39" s="43">
        <f t="shared" si="0"/>
        <v>37</v>
      </c>
      <c r="B39" s="43">
        <v>2</v>
      </c>
      <c r="C39" s="44" t="s">
        <v>16</v>
      </c>
      <c r="D39" s="45">
        <v>30954</v>
      </c>
      <c r="E39" s="45">
        <v>30954</v>
      </c>
      <c r="F39" s="46" t="s">
        <v>59</v>
      </c>
      <c r="G39" s="46" t="s">
        <v>122</v>
      </c>
      <c r="H39" s="47" t="s">
        <v>380</v>
      </c>
      <c r="I39" s="48" t="s">
        <v>380</v>
      </c>
      <c r="J39" s="49">
        <v>64</v>
      </c>
      <c r="K39" s="50"/>
      <c r="L39" s="47">
        <v>41</v>
      </c>
      <c r="M39" s="48">
        <v>41</v>
      </c>
      <c r="N39" s="49">
        <v>41</v>
      </c>
      <c r="O39" s="50"/>
      <c r="P39" s="47">
        <v>8</v>
      </c>
      <c r="Q39" s="48">
        <v>8</v>
      </c>
      <c r="R39" s="49">
        <v>8</v>
      </c>
      <c r="S39" s="50"/>
      <c r="T39" s="47">
        <v>4</v>
      </c>
      <c r="U39" s="48" t="s">
        <v>397</v>
      </c>
      <c r="V39" s="49">
        <v>64</v>
      </c>
      <c r="W39" s="50"/>
      <c r="X39" s="47">
        <v>23</v>
      </c>
      <c r="Y39" s="48">
        <v>23</v>
      </c>
      <c r="Z39" s="49">
        <v>23</v>
      </c>
      <c r="AA39" s="43">
        <v>64</v>
      </c>
      <c r="AB39" s="43">
        <f t="shared" si="1"/>
        <v>136</v>
      </c>
      <c r="AC39" s="43">
        <f t="shared" si="2"/>
        <v>37</v>
      </c>
    </row>
    <row r="40" spans="1:29" s="83" customFormat="1" ht="12">
      <c r="A40" s="43">
        <f t="shared" si="0"/>
        <v>38</v>
      </c>
      <c r="B40" s="43">
        <v>44</v>
      </c>
      <c r="C40" s="44" t="s">
        <v>12</v>
      </c>
      <c r="D40" s="45">
        <v>29798</v>
      </c>
      <c r="E40" s="45">
        <v>28342</v>
      </c>
      <c r="F40" s="46" t="s">
        <v>60</v>
      </c>
      <c r="G40" s="46" t="s">
        <v>123</v>
      </c>
      <c r="H40" s="47" t="s">
        <v>383</v>
      </c>
      <c r="I40" s="48" t="s">
        <v>383</v>
      </c>
      <c r="J40" s="49">
        <v>64</v>
      </c>
      <c r="K40" s="50"/>
      <c r="L40" s="47">
        <v>19</v>
      </c>
      <c r="M40" s="48">
        <v>19</v>
      </c>
      <c r="N40" s="49">
        <v>19</v>
      </c>
      <c r="O40" s="50"/>
      <c r="P40" s="47">
        <v>13</v>
      </c>
      <c r="Q40" s="48">
        <v>13</v>
      </c>
      <c r="R40" s="49">
        <v>13</v>
      </c>
      <c r="S40" s="50"/>
      <c r="T40" s="47">
        <v>36</v>
      </c>
      <c r="U40" s="48" t="s">
        <v>397</v>
      </c>
      <c r="V40" s="49">
        <v>64</v>
      </c>
      <c r="W40" s="50"/>
      <c r="X40" s="47">
        <v>43</v>
      </c>
      <c r="Y40" s="48">
        <v>43</v>
      </c>
      <c r="Z40" s="49">
        <v>43</v>
      </c>
      <c r="AA40" s="43">
        <v>64</v>
      </c>
      <c r="AB40" s="43">
        <f t="shared" si="1"/>
        <v>139</v>
      </c>
      <c r="AC40" s="43">
        <f t="shared" si="2"/>
        <v>38</v>
      </c>
    </row>
    <row r="41" spans="1:29" s="83" customFormat="1" ht="12">
      <c r="A41" s="43">
        <f t="shared" si="0"/>
        <v>39</v>
      </c>
      <c r="B41" s="43">
        <v>9</v>
      </c>
      <c r="C41" s="44" t="s">
        <v>17</v>
      </c>
      <c r="D41" s="45">
        <v>31090</v>
      </c>
      <c r="E41" s="45">
        <v>27354</v>
      </c>
      <c r="F41" s="46" t="s">
        <v>61</v>
      </c>
      <c r="G41" s="46" t="s">
        <v>124</v>
      </c>
      <c r="H41" s="47">
        <v>21</v>
      </c>
      <c r="I41" s="48">
        <v>21</v>
      </c>
      <c r="J41" s="49">
        <v>21</v>
      </c>
      <c r="K41" s="50"/>
      <c r="L41" s="47">
        <v>55</v>
      </c>
      <c r="M41" s="48">
        <v>55</v>
      </c>
      <c r="N41" s="49">
        <v>55</v>
      </c>
      <c r="O41" s="50"/>
      <c r="P41" s="47">
        <v>43</v>
      </c>
      <c r="Q41" s="48">
        <v>40</v>
      </c>
      <c r="R41" s="49">
        <v>40</v>
      </c>
      <c r="S41" s="50"/>
      <c r="T41" s="47">
        <v>47</v>
      </c>
      <c r="U41" s="48">
        <v>42</v>
      </c>
      <c r="V41" s="49">
        <v>42</v>
      </c>
      <c r="W41" s="50"/>
      <c r="X41" s="47">
        <v>41</v>
      </c>
      <c r="Y41" s="48">
        <v>41</v>
      </c>
      <c r="Z41" s="49">
        <v>41</v>
      </c>
      <c r="AA41" s="43">
        <v>54</v>
      </c>
      <c r="AB41" s="43">
        <f t="shared" si="1"/>
        <v>145</v>
      </c>
      <c r="AC41" s="43">
        <f t="shared" si="2"/>
        <v>39</v>
      </c>
    </row>
    <row r="42" spans="1:29" s="83" customFormat="1" ht="12">
      <c r="A42" s="43">
        <f t="shared" si="0"/>
        <v>40</v>
      </c>
      <c r="B42" s="43">
        <v>22</v>
      </c>
      <c r="C42" s="44" t="s">
        <v>18</v>
      </c>
      <c r="D42" s="45">
        <v>27182</v>
      </c>
      <c r="E42" s="45">
        <v>30059</v>
      </c>
      <c r="F42" s="46" t="s">
        <v>62</v>
      </c>
      <c r="G42" s="46" t="s">
        <v>125</v>
      </c>
      <c r="H42" s="47">
        <v>35</v>
      </c>
      <c r="I42" s="48">
        <v>34</v>
      </c>
      <c r="J42" s="49">
        <v>34</v>
      </c>
      <c r="K42" s="50"/>
      <c r="L42" s="47">
        <v>38</v>
      </c>
      <c r="M42" s="48">
        <v>38</v>
      </c>
      <c r="N42" s="49">
        <v>38</v>
      </c>
      <c r="O42" s="50"/>
      <c r="P42" s="47">
        <v>46</v>
      </c>
      <c r="Q42" s="48">
        <v>43</v>
      </c>
      <c r="R42" s="49">
        <v>43</v>
      </c>
      <c r="S42" s="50"/>
      <c r="T42" s="47">
        <v>39</v>
      </c>
      <c r="U42" s="48">
        <v>34</v>
      </c>
      <c r="V42" s="49">
        <v>34</v>
      </c>
      <c r="W42" s="50"/>
      <c r="X42" s="47">
        <v>38</v>
      </c>
      <c r="Y42" s="48">
        <v>38</v>
      </c>
      <c r="Z42" s="49">
        <v>38</v>
      </c>
      <c r="AA42" s="43">
        <v>43</v>
      </c>
      <c r="AB42" s="43">
        <f t="shared" si="1"/>
        <v>144</v>
      </c>
      <c r="AC42" s="43">
        <f t="shared" si="2"/>
        <v>40</v>
      </c>
    </row>
    <row r="43" spans="1:29" s="83" customFormat="1" ht="12">
      <c r="A43" s="43">
        <f t="shared" si="0"/>
        <v>41</v>
      </c>
      <c r="B43" s="43">
        <v>41</v>
      </c>
      <c r="C43" s="44" t="s">
        <v>1</v>
      </c>
      <c r="D43" s="45">
        <v>31156</v>
      </c>
      <c r="E43" s="45">
        <v>30711</v>
      </c>
      <c r="F43" s="46" t="s">
        <v>63</v>
      </c>
      <c r="G43" s="46" t="s">
        <v>126</v>
      </c>
      <c r="H43" s="47">
        <v>31</v>
      </c>
      <c r="I43" s="48">
        <v>30</v>
      </c>
      <c r="J43" s="49">
        <v>30</v>
      </c>
      <c r="K43" s="50" t="s">
        <v>326</v>
      </c>
      <c r="L43" s="47">
        <v>39</v>
      </c>
      <c r="M43" s="48">
        <v>39</v>
      </c>
      <c r="N43" s="49">
        <v>39</v>
      </c>
      <c r="O43" s="50" t="s">
        <v>327</v>
      </c>
      <c r="P43" s="47">
        <v>36</v>
      </c>
      <c r="Q43" s="48">
        <v>34</v>
      </c>
      <c r="R43" s="49">
        <v>36</v>
      </c>
      <c r="S43" s="50" t="s">
        <v>326</v>
      </c>
      <c r="T43" s="47">
        <v>58</v>
      </c>
      <c r="U43" s="48">
        <v>53</v>
      </c>
      <c r="V43" s="49">
        <v>53</v>
      </c>
      <c r="W43" s="50" t="s">
        <v>327</v>
      </c>
      <c r="X43" s="47">
        <v>45</v>
      </c>
      <c r="Y43" s="48">
        <v>45</v>
      </c>
      <c r="Z43" s="49">
        <v>45</v>
      </c>
      <c r="AA43" s="43">
        <v>53</v>
      </c>
      <c r="AB43" s="43">
        <f t="shared" si="1"/>
        <v>150</v>
      </c>
      <c r="AC43" s="43">
        <f t="shared" si="2"/>
        <v>41</v>
      </c>
    </row>
    <row r="44" spans="1:29" s="83" customFormat="1" ht="12">
      <c r="A44" s="76">
        <f t="shared" si="0"/>
        <v>42</v>
      </c>
      <c r="B44" s="76">
        <v>50</v>
      </c>
      <c r="C44" s="77" t="s">
        <v>3</v>
      </c>
      <c r="D44" s="76">
        <v>30896</v>
      </c>
      <c r="E44" s="76">
        <v>30896</v>
      </c>
      <c r="F44" s="78" t="s">
        <v>64</v>
      </c>
      <c r="G44" s="78" t="s">
        <v>127</v>
      </c>
      <c r="H44" s="79" t="s">
        <v>384</v>
      </c>
      <c r="I44" s="80" t="s">
        <v>384</v>
      </c>
      <c r="J44" s="81">
        <v>64</v>
      </c>
      <c r="K44" s="82"/>
      <c r="L44" s="79">
        <v>40</v>
      </c>
      <c r="M44" s="80">
        <v>40</v>
      </c>
      <c r="N44" s="81">
        <v>40</v>
      </c>
      <c r="O44" s="82"/>
      <c r="P44" s="79">
        <v>53</v>
      </c>
      <c r="Q44" s="80">
        <v>49</v>
      </c>
      <c r="R44" s="81">
        <v>49</v>
      </c>
      <c r="S44" s="82"/>
      <c r="T44" s="79">
        <v>21</v>
      </c>
      <c r="U44" s="80">
        <v>20</v>
      </c>
      <c r="V44" s="81">
        <v>20</v>
      </c>
      <c r="W44" s="82"/>
      <c r="X44" s="79">
        <v>40</v>
      </c>
      <c r="Y44" s="80">
        <v>40</v>
      </c>
      <c r="Z44" s="81">
        <v>40</v>
      </c>
      <c r="AA44" s="76">
        <v>64</v>
      </c>
      <c r="AB44" s="76">
        <f t="shared" si="1"/>
        <v>149</v>
      </c>
      <c r="AC44" s="76">
        <f t="shared" si="2"/>
        <v>42</v>
      </c>
    </row>
    <row r="45" spans="1:29" s="83" customFormat="1" ht="12">
      <c r="A45" s="43">
        <f t="shared" si="0"/>
        <v>43</v>
      </c>
      <c r="B45" s="43">
        <v>32</v>
      </c>
      <c r="C45" s="44" t="s">
        <v>19</v>
      </c>
      <c r="D45" s="45">
        <v>29045</v>
      </c>
      <c r="E45" s="45">
        <v>29286</v>
      </c>
      <c r="F45" s="46" t="s">
        <v>65</v>
      </c>
      <c r="G45" s="46" t="s">
        <v>128</v>
      </c>
      <c r="H45" s="47">
        <v>33</v>
      </c>
      <c r="I45" s="48">
        <v>32</v>
      </c>
      <c r="J45" s="49">
        <v>32</v>
      </c>
      <c r="K45" s="50"/>
      <c r="L45" s="47">
        <v>50</v>
      </c>
      <c r="M45" s="48">
        <v>50</v>
      </c>
      <c r="N45" s="49">
        <v>50</v>
      </c>
      <c r="O45" s="50"/>
      <c r="P45" s="47">
        <v>51</v>
      </c>
      <c r="Q45" s="48">
        <v>47</v>
      </c>
      <c r="R45" s="49">
        <v>47</v>
      </c>
      <c r="S45" s="50"/>
      <c r="T45" s="47">
        <v>43</v>
      </c>
      <c r="U45" s="48">
        <v>38</v>
      </c>
      <c r="V45" s="49">
        <v>38</v>
      </c>
      <c r="W45" s="50"/>
      <c r="X45" s="47">
        <v>35</v>
      </c>
      <c r="Y45" s="48">
        <v>35</v>
      </c>
      <c r="Z45" s="49">
        <v>35</v>
      </c>
      <c r="AA45" s="43">
        <v>49</v>
      </c>
      <c r="AB45" s="43">
        <f t="shared" si="1"/>
        <v>153</v>
      </c>
      <c r="AC45" s="43">
        <f t="shared" si="2"/>
        <v>43</v>
      </c>
    </row>
    <row r="46" spans="1:29" s="83" customFormat="1" ht="12">
      <c r="A46" s="43">
        <f t="shared" si="0"/>
        <v>44</v>
      </c>
      <c r="B46" s="43">
        <v>8</v>
      </c>
      <c r="C46" s="44" t="s">
        <v>17</v>
      </c>
      <c r="D46" s="45">
        <v>31057</v>
      </c>
      <c r="E46" s="45">
        <v>29042</v>
      </c>
      <c r="F46" s="46" t="s">
        <v>66</v>
      </c>
      <c r="G46" s="46" t="s">
        <v>129</v>
      </c>
      <c r="H46" s="47" t="s">
        <v>385</v>
      </c>
      <c r="I46" s="48" t="s">
        <v>385</v>
      </c>
      <c r="J46" s="49">
        <v>64</v>
      </c>
      <c r="K46" s="50"/>
      <c r="L46" s="47">
        <v>24</v>
      </c>
      <c r="M46" s="48">
        <v>24</v>
      </c>
      <c r="N46" s="49">
        <v>24</v>
      </c>
      <c r="O46" s="50"/>
      <c r="P46" s="47">
        <v>42</v>
      </c>
      <c r="Q46" s="48">
        <v>39</v>
      </c>
      <c r="R46" s="49">
        <v>39</v>
      </c>
      <c r="S46" s="50"/>
      <c r="T46" s="47">
        <v>48</v>
      </c>
      <c r="U46" s="48">
        <v>43</v>
      </c>
      <c r="V46" s="49">
        <v>43</v>
      </c>
      <c r="W46" s="50"/>
      <c r="X46" s="47">
        <v>47</v>
      </c>
      <c r="Y46" s="48">
        <v>47</v>
      </c>
      <c r="Z46" s="49">
        <v>47</v>
      </c>
      <c r="AA46" s="43">
        <v>64</v>
      </c>
      <c r="AB46" s="43">
        <f t="shared" si="1"/>
        <v>153</v>
      </c>
      <c r="AC46" s="43">
        <f t="shared" si="2"/>
        <v>44</v>
      </c>
    </row>
    <row r="47" spans="1:29" s="83" customFormat="1" ht="12">
      <c r="A47" s="43">
        <f t="shared" si="0"/>
        <v>45</v>
      </c>
      <c r="B47" s="43">
        <v>13</v>
      </c>
      <c r="C47" s="44" t="s">
        <v>8</v>
      </c>
      <c r="D47" s="45">
        <v>30383</v>
      </c>
      <c r="E47" s="45">
        <v>30383</v>
      </c>
      <c r="F47" s="46" t="s">
        <v>67</v>
      </c>
      <c r="G47" s="46" t="s">
        <v>130</v>
      </c>
      <c r="H47" s="47" t="s">
        <v>386</v>
      </c>
      <c r="I47" s="48" t="s">
        <v>386</v>
      </c>
      <c r="J47" s="49">
        <v>64</v>
      </c>
      <c r="K47" s="50"/>
      <c r="L47" s="47">
        <v>25</v>
      </c>
      <c r="M47" s="48">
        <v>25</v>
      </c>
      <c r="N47" s="49">
        <v>25</v>
      </c>
      <c r="O47" s="50"/>
      <c r="P47" s="47" t="s">
        <v>149</v>
      </c>
      <c r="Q47" s="48" t="s">
        <v>149</v>
      </c>
      <c r="R47" s="49">
        <v>64</v>
      </c>
      <c r="S47" s="50"/>
      <c r="T47" s="47">
        <v>28</v>
      </c>
      <c r="U47" s="48">
        <v>27</v>
      </c>
      <c r="V47" s="49">
        <v>27</v>
      </c>
      <c r="W47" s="50"/>
      <c r="X47" s="47">
        <v>39</v>
      </c>
      <c r="Y47" s="48">
        <v>39</v>
      </c>
      <c r="Z47" s="49">
        <v>39</v>
      </c>
      <c r="AA47" s="43">
        <v>64</v>
      </c>
      <c r="AB47" s="43">
        <f t="shared" si="1"/>
        <v>155</v>
      </c>
      <c r="AC47" s="43">
        <f t="shared" si="2"/>
        <v>45</v>
      </c>
    </row>
    <row r="48" spans="1:29" s="83" customFormat="1" ht="12">
      <c r="A48" s="43">
        <f t="shared" si="0"/>
        <v>46</v>
      </c>
      <c r="B48" s="43">
        <v>29</v>
      </c>
      <c r="C48" s="44" t="s">
        <v>10</v>
      </c>
      <c r="D48" s="45">
        <v>29150</v>
      </c>
      <c r="E48" s="45">
        <v>29400</v>
      </c>
      <c r="F48" s="46" t="s">
        <v>68</v>
      </c>
      <c r="G48" s="46" t="s">
        <v>131</v>
      </c>
      <c r="H48" s="47">
        <v>32</v>
      </c>
      <c r="I48" s="48">
        <v>32</v>
      </c>
      <c r="J48" s="49">
        <v>31</v>
      </c>
      <c r="K48" s="50"/>
      <c r="L48" s="47">
        <v>49</v>
      </c>
      <c r="M48" s="48">
        <v>49</v>
      </c>
      <c r="N48" s="49">
        <v>49</v>
      </c>
      <c r="O48" s="50"/>
      <c r="P48" s="47">
        <v>40</v>
      </c>
      <c r="Q48" s="48">
        <v>37</v>
      </c>
      <c r="R48" s="49">
        <v>37</v>
      </c>
      <c r="S48" s="50"/>
      <c r="T48" s="47">
        <v>46</v>
      </c>
      <c r="U48" s="48">
        <v>41</v>
      </c>
      <c r="V48" s="49">
        <v>41</v>
      </c>
      <c r="W48" s="50"/>
      <c r="X48" s="47">
        <v>49</v>
      </c>
      <c r="Y48" s="48">
        <v>49</v>
      </c>
      <c r="Z48" s="49">
        <v>49</v>
      </c>
      <c r="AA48" s="43">
        <v>49</v>
      </c>
      <c r="AB48" s="43">
        <f t="shared" si="1"/>
        <v>158</v>
      </c>
      <c r="AC48" s="43">
        <f t="shared" si="2"/>
        <v>46</v>
      </c>
    </row>
    <row r="49" spans="1:29" s="83" customFormat="1" ht="12">
      <c r="A49" s="43">
        <f t="shared" si="0"/>
        <v>47</v>
      </c>
      <c r="B49" s="43">
        <v>7</v>
      </c>
      <c r="C49" s="44" t="s">
        <v>17</v>
      </c>
      <c r="D49" s="45">
        <v>30148</v>
      </c>
      <c r="E49" s="45">
        <v>27732</v>
      </c>
      <c r="F49" s="46" t="s">
        <v>69</v>
      </c>
      <c r="G49" s="46" t="s">
        <v>132</v>
      </c>
      <c r="H49" s="47">
        <v>37</v>
      </c>
      <c r="I49" s="48">
        <v>37</v>
      </c>
      <c r="J49" s="49">
        <v>36</v>
      </c>
      <c r="K49" s="50"/>
      <c r="L49" s="47">
        <v>52</v>
      </c>
      <c r="M49" s="48">
        <v>52</v>
      </c>
      <c r="N49" s="49">
        <v>52</v>
      </c>
      <c r="O49" s="50"/>
      <c r="P49" s="47">
        <v>52</v>
      </c>
      <c r="Q49" s="48">
        <v>48</v>
      </c>
      <c r="R49" s="49">
        <v>48</v>
      </c>
      <c r="S49" s="50"/>
      <c r="T49" s="47">
        <v>49</v>
      </c>
      <c r="U49" s="48">
        <v>44</v>
      </c>
      <c r="V49" s="49">
        <v>44</v>
      </c>
      <c r="W49" s="50"/>
      <c r="X49" s="47">
        <v>32</v>
      </c>
      <c r="Y49" s="48">
        <v>32</v>
      </c>
      <c r="Z49" s="49">
        <v>32</v>
      </c>
      <c r="AA49" s="43">
        <v>51</v>
      </c>
      <c r="AB49" s="43">
        <f t="shared" si="1"/>
        <v>161</v>
      </c>
      <c r="AC49" s="43">
        <f t="shared" si="2"/>
        <v>47</v>
      </c>
    </row>
    <row r="50" spans="1:29" s="83" customFormat="1" ht="12">
      <c r="A50" s="43">
        <f t="shared" si="0"/>
        <v>48</v>
      </c>
      <c r="B50" s="43">
        <v>17</v>
      </c>
      <c r="C50" s="44" t="s">
        <v>8</v>
      </c>
      <c r="D50" s="45">
        <v>29598</v>
      </c>
      <c r="E50" s="45">
        <v>29558</v>
      </c>
      <c r="F50" s="46" t="s">
        <v>70</v>
      </c>
      <c r="G50" s="46" t="s">
        <v>133</v>
      </c>
      <c r="H50" s="47" t="s">
        <v>387</v>
      </c>
      <c r="I50" s="48" t="s">
        <v>387</v>
      </c>
      <c r="J50" s="49">
        <v>64</v>
      </c>
      <c r="K50" s="50"/>
      <c r="L50" s="47">
        <v>51</v>
      </c>
      <c r="M50" s="48">
        <v>51</v>
      </c>
      <c r="N50" s="49">
        <v>51</v>
      </c>
      <c r="O50" s="50"/>
      <c r="P50" s="47">
        <v>41</v>
      </c>
      <c r="Q50" s="48">
        <v>38</v>
      </c>
      <c r="R50" s="49">
        <v>38</v>
      </c>
      <c r="S50" s="50" t="s">
        <v>328</v>
      </c>
      <c r="T50" s="47">
        <v>44</v>
      </c>
      <c r="U50" s="48">
        <v>39</v>
      </c>
      <c r="V50" s="49">
        <v>39</v>
      </c>
      <c r="W50" s="50"/>
      <c r="X50" s="47">
        <v>33</v>
      </c>
      <c r="Y50" s="48">
        <v>33</v>
      </c>
      <c r="Z50" s="49">
        <v>33</v>
      </c>
      <c r="AA50" s="43">
        <v>64</v>
      </c>
      <c r="AB50" s="43">
        <f t="shared" si="1"/>
        <v>161</v>
      </c>
      <c r="AC50" s="43">
        <f t="shared" si="2"/>
        <v>48</v>
      </c>
    </row>
    <row r="51" spans="1:29" s="83" customFormat="1" ht="12">
      <c r="A51" s="43">
        <f>$AC31+1</f>
        <v>29</v>
      </c>
      <c r="B51" s="43">
        <v>18</v>
      </c>
      <c r="C51" s="44" t="s">
        <v>14</v>
      </c>
      <c r="D51" s="45">
        <v>29062</v>
      </c>
      <c r="E51" s="45">
        <v>27172</v>
      </c>
      <c r="F51" s="46" t="s">
        <v>51</v>
      </c>
      <c r="G51" s="46" t="s">
        <v>114</v>
      </c>
      <c r="H51" s="47" t="s">
        <v>349</v>
      </c>
      <c r="I51" s="48" t="s">
        <v>349</v>
      </c>
      <c r="J51" s="49">
        <v>64</v>
      </c>
      <c r="K51" s="50"/>
      <c r="L51" s="47">
        <v>37</v>
      </c>
      <c r="M51" s="48">
        <v>37</v>
      </c>
      <c r="N51" s="49">
        <v>37</v>
      </c>
      <c r="O51" s="50"/>
      <c r="P51" s="47">
        <v>23</v>
      </c>
      <c r="Q51" s="48">
        <v>23</v>
      </c>
      <c r="R51" s="49">
        <v>23</v>
      </c>
      <c r="S51" s="50"/>
      <c r="T51" s="47">
        <v>45</v>
      </c>
      <c r="U51" s="48">
        <v>40</v>
      </c>
      <c r="V51" s="49">
        <v>40</v>
      </c>
      <c r="W51" s="50"/>
      <c r="X51" s="47" t="s">
        <v>150</v>
      </c>
      <c r="Y51" s="48" t="s">
        <v>152</v>
      </c>
      <c r="Z51" s="49">
        <v>64</v>
      </c>
      <c r="AA51" s="43">
        <v>64</v>
      </c>
      <c r="AB51" s="43">
        <f>J51+N51+R51+V51+Z51-AA51</f>
        <v>164</v>
      </c>
      <c r="AC51" s="43">
        <f>$AC31+1</f>
        <v>29</v>
      </c>
    </row>
    <row r="52" spans="1:29" s="83" customFormat="1" ht="12">
      <c r="A52" s="43">
        <f>$AC50+1</f>
        <v>49</v>
      </c>
      <c r="B52" s="43">
        <v>45</v>
      </c>
      <c r="C52" s="44" t="s">
        <v>12</v>
      </c>
      <c r="D52" s="45">
        <v>30622</v>
      </c>
      <c r="E52" s="45">
        <v>27846</v>
      </c>
      <c r="F52" s="46" t="s">
        <v>71</v>
      </c>
      <c r="G52" s="46" t="s">
        <v>134</v>
      </c>
      <c r="H52" s="47" t="s">
        <v>387</v>
      </c>
      <c r="I52" s="48" t="s">
        <v>387</v>
      </c>
      <c r="J52" s="49">
        <v>64</v>
      </c>
      <c r="K52" s="50"/>
      <c r="L52" s="47">
        <v>54</v>
      </c>
      <c r="M52" s="48">
        <v>54</v>
      </c>
      <c r="N52" s="49">
        <v>54</v>
      </c>
      <c r="O52" s="50"/>
      <c r="P52" s="47">
        <v>19</v>
      </c>
      <c r="Q52" s="48">
        <v>19</v>
      </c>
      <c r="R52" s="49">
        <v>19</v>
      </c>
      <c r="S52" s="50"/>
      <c r="T52" s="47">
        <v>37</v>
      </c>
      <c r="U52" s="48" t="s">
        <v>397</v>
      </c>
      <c r="V52" s="49">
        <v>64</v>
      </c>
      <c r="W52" s="50"/>
      <c r="X52" s="47">
        <v>30</v>
      </c>
      <c r="Y52" s="48">
        <v>30</v>
      </c>
      <c r="Z52" s="49">
        <v>30</v>
      </c>
      <c r="AA52" s="43">
        <v>64</v>
      </c>
      <c r="AB52" s="43">
        <f t="shared" si="1"/>
        <v>167</v>
      </c>
      <c r="AC52" s="43">
        <f>$AC50+1</f>
        <v>49</v>
      </c>
    </row>
    <row r="53" spans="1:29" s="83" customFormat="1" ht="12">
      <c r="A53" s="43">
        <f t="shared" si="0"/>
        <v>50</v>
      </c>
      <c r="B53" s="43">
        <v>11</v>
      </c>
      <c r="C53" s="44" t="s">
        <v>20</v>
      </c>
      <c r="D53" s="45">
        <v>30786</v>
      </c>
      <c r="E53" s="45">
        <v>28797</v>
      </c>
      <c r="F53" s="46" t="s">
        <v>72</v>
      </c>
      <c r="G53" s="46" t="s">
        <v>135</v>
      </c>
      <c r="H53" s="47">
        <v>25</v>
      </c>
      <c r="I53" s="48">
        <v>26</v>
      </c>
      <c r="J53" s="49">
        <v>25</v>
      </c>
      <c r="K53" s="50"/>
      <c r="L53" s="47">
        <v>46</v>
      </c>
      <c r="M53" s="48">
        <v>46</v>
      </c>
      <c r="N53" s="49">
        <v>46</v>
      </c>
      <c r="O53" s="50"/>
      <c r="P53" s="47">
        <v>56</v>
      </c>
      <c r="Q53" s="48">
        <v>52</v>
      </c>
      <c r="R53" s="49">
        <v>52</v>
      </c>
      <c r="S53" s="50"/>
      <c r="T53" s="47">
        <v>53</v>
      </c>
      <c r="U53" s="48">
        <v>48</v>
      </c>
      <c r="V53" s="49">
        <v>48</v>
      </c>
      <c r="W53" s="50"/>
      <c r="X53" s="47">
        <v>50</v>
      </c>
      <c r="Y53" s="48">
        <v>50</v>
      </c>
      <c r="Z53" s="49">
        <v>50</v>
      </c>
      <c r="AA53" s="43">
        <v>52</v>
      </c>
      <c r="AB53" s="43">
        <f t="shared" si="1"/>
        <v>169</v>
      </c>
      <c r="AC53" s="43">
        <f t="shared" si="2"/>
        <v>50</v>
      </c>
    </row>
    <row r="54" spans="1:29" s="83" customFormat="1" ht="12">
      <c r="A54" s="43">
        <f t="shared" si="0"/>
        <v>51</v>
      </c>
      <c r="B54" s="43">
        <v>35</v>
      </c>
      <c r="C54" s="44" t="s">
        <v>21</v>
      </c>
      <c r="D54" s="45">
        <v>29732</v>
      </c>
      <c r="E54" s="45">
        <v>25804</v>
      </c>
      <c r="F54" s="46" t="s">
        <v>73</v>
      </c>
      <c r="G54" s="46" t="s">
        <v>136</v>
      </c>
      <c r="H54" s="47" t="s">
        <v>384</v>
      </c>
      <c r="I54" s="48" t="s">
        <v>384</v>
      </c>
      <c r="J54" s="49">
        <v>64</v>
      </c>
      <c r="K54" s="50"/>
      <c r="L54" s="47">
        <v>36</v>
      </c>
      <c r="M54" s="48">
        <v>36</v>
      </c>
      <c r="N54" s="49">
        <v>36</v>
      </c>
      <c r="O54" s="50"/>
      <c r="P54" s="47">
        <v>26</v>
      </c>
      <c r="Q54" s="48">
        <v>25</v>
      </c>
      <c r="R54" s="49">
        <v>25</v>
      </c>
      <c r="S54" s="50"/>
      <c r="T54" s="47">
        <v>55</v>
      </c>
      <c r="U54" s="48">
        <v>50</v>
      </c>
      <c r="V54" s="49">
        <v>50</v>
      </c>
      <c r="W54" s="50"/>
      <c r="X54" s="47">
        <v>59</v>
      </c>
      <c r="Y54" s="48">
        <v>58</v>
      </c>
      <c r="Z54" s="49">
        <v>58</v>
      </c>
      <c r="AA54" s="43">
        <v>64</v>
      </c>
      <c r="AB54" s="43">
        <f t="shared" si="1"/>
        <v>169</v>
      </c>
      <c r="AC54" s="43">
        <f t="shared" si="2"/>
        <v>51</v>
      </c>
    </row>
    <row r="55" spans="1:29" s="83" customFormat="1" ht="12">
      <c r="A55" s="43">
        <f t="shared" si="0"/>
        <v>52</v>
      </c>
      <c r="B55" s="43">
        <v>47</v>
      </c>
      <c r="C55" s="44" t="s">
        <v>12</v>
      </c>
      <c r="D55" s="45">
        <v>30770</v>
      </c>
      <c r="E55" s="45">
        <v>27388</v>
      </c>
      <c r="F55" s="46" t="s">
        <v>74</v>
      </c>
      <c r="G55" s="46" t="s">
        <v>137</v>
      </c>
      <c r="H55" s="47">
        <v>22</v>
      </c>
      <c r="I55" s="48">
        <v>21</v>
      </c>
      <c r="J55" s="49">
        <v>21</v>
      </c>
      <c r="K55" s="50"/>
      <c r="L55" s="47">
        <v>45</v>
      </c>
      <c r="M55" s="48">
        <v>45</v>
      </c>
      <c r="N55" s="49">
        <v>45</v>
      </c>
      <c r="O55" s="50"/>
      <c r="P55" s="47">
        <v>30</v>
      </c>
      <c r="Q55" s="48">
        <v>28</v>
      </c>
      <c r="R55" s="49">
        <v>28</v>
      </c>
      <c r="S55" s="50"/>
      <c r="T55" s="47">
        <v>35</v>
      </c>
      <c r="U55" s="48" t="s">
        <v>154</v>
      </c>
      <c r="V55" s="49">
        <v>64</v>
      </c>
      <c r="W55" s="50"/>
      <c r="X55" s="47">
        <v>34</v>
      </c>
      <c r="Y55" s="48">
        <v>34</v>
      </c>
      <c r="Z55" s="49">
        <v>34</v>
      </c>
      <c r="AA55" s="43">
        <v>64</v>
      </c>
      <c r="AB55" s="43">
        <f t="shared" si="1"/>
        <v>128</v>
      </c>
      <c r="AC55" s="43">
        <f t="shared" si="2"/>
        <v>52</v>
      </c>
    </row>
    <row r="56" spans="1:29" s="83" customFormat="1" ht="12">
      <c r="A56" s="43">
        <f t="shared" si="0"/>
        <v>53</v>
      </c>
      <c r="B56" s="43">
        <v>16</v>
      </c>
      <c r="C56" s="44" t="s">
        <v>8</v>
      </c>
      <c r="D56" s="45">
        <v>303831</v>
      </c>
      <c r="E56" s="45">
        <v>29219</v>
      </c>
      <c r="F56" s="46" t="s">
        <v>75</v>
      </c>
      <c r="G56" s="46" t="s">
        <v>138</v>
      </c>
      <c r="H56" s="47" t="s">
        <v>382</v>
      </c>
      <c r="I56" s="48" t="s">
        <v>382</v>
      </c>
      <c r="J56" s="49">
        <v>64</v>
      </c>
      <c r="K56" s="50"/>
      <c r="L56" s="47">
        <v>47</v>
      </c>
      <c r="M56" s="48">
        <v>47</v>
      </c>
      <c r="N56" s="49">
        <v>47</v>
      </c>
      <c r="O56" s="50"/>
      <c r="P56" s="47">
        <v>44</v>
      </c>
      <c r="Q56" s="48">
        <v>41</v>
      </c>
      <c r="R56" s="49">
        <v>41</v>
      </c>
      <c r="S56" s="50"/>
      <c r="T56" s="47">
        <v>27</v>
      </c>
      <c r="U56" s="48">
        <v>26</v>
      </c>
      <c r="V56" s="49">
        <v>26</v>
      </c>
      <c r="W56" s="50"/>
      <c r="X56" s="47">
        <v>51</v>
      </c>
      <c r="Y56" s="48" t="s">
        <v>397</v>
      </c>
      <c r="Z56" s="49">
        <v>64</v>
      </c>
      <c r="AA56" s="43">
        <v>64</v>
      </c>
      <c r="AB56" s="43">
        <f t="shared" si="1"/>
        <v>178</v>
      </c>
      <c r="AC56" s="43">
        <f t="shared" si="2"/>
        <v>53</v>
      </c>
    </row>
    <row r="57" spans="1:29" s="83" customFormat="1" ht="12">
      <c r="A57" s="43">
        <f t="shared" si="0"/>
        <v>54</v>
      </c>
      <c r="B57" s="43">
        <v>10</v>
      </c>
      <c r="C57" s="44" t="s">
        <v>20</v>
      </c>
      <c r="D57" s="45">
        <v>29119</v>
      </c>
      <c r="E57" s="45">
        <v>28292</v>
      </c>
      <c r="F57" s="46" t="s">
        <v>76</v>
      </c>
      <c r="G57" s="46" t="s">
        <v>139</v>
      </c>
      <c r="H57" s="47">
        <v>38</v>
      </c>
      <c r="I57" s="48">
        <v>37</v>
      </c>
      <c r="J57" s="49">
        <v>37</v>
      </c>
      <c r="K57" s="50"/>
      <c r="L57" s="47">
        <v>53</v>
      </c>
      <c r="M57" s="48">
        <v>53</v>
      </c>
      <c r="N57" s="49">
        <v>53</v>
      </c>
      <c r="O57" s="50"/>
      <c r="P57" s="47">
        <v>45</v>
      </c>
      <c r="Q57" s="48">
        <v>42</v>
      </c>
      <c r="R57" s="49">
        <v>42</v>
      </c>
      <c r="S57" s="50"/>
      <c r="T57" s="47">
        <v>56</v>
      </c>
      <c r="U57" s="48">
        <v>51</v>
      </c>
      <c r="V57" s="49">
        <v>51</v>
      </c>
      <c r="W57" s="50"/>
      <c r="X57" s="47">
        <v>57</v>
      </c>
      <c r="Y57" s="48">
        <v>56</v>
      </c>
      <c r="Z57" s="49">
        <v>56</v>
      </c>
      <c r="AA57" s="43">
        <v>56</v>
      </c>
      <c r="AB57" s="43">
        <f t="shared" si="1"/>
        <v>183</v>
      </c>
      <c r="AC57" s="43">
        <f t="shared" si="2"/>
        <v>54</v>
      </c>
    </row>
    <row r="58" spans="1:29" s="83" customFormat="1" ht="12">
      <c r="A58" s="43">
        <f t="shared" si="0"/>
        <v>55</v>
      </c>
      <c r="B58" s="43">
        <v>36</v>
      </c>
      <c r="C58" s="44" t="s">
        <v>21</v>
      </c>
      <c r="D58" s="45">
        <v>28804</v>
      </c>
      <c r="E58" s="45">
        <v>27454</v>
      </c>
      <c r="F58" s="46" t="s">
        <v>77</v>
      </c>
      <c r="G58" s="46" t="s">
        <v>140</v>
      </c>
      <c r="H58" s="47">
        <v>34</v>
      </c>
      <c r="I58" s="48">
        <v>33</v>
      </c>
      <c r="J58" s="49">
        <v>33</v>
      </c>
      <c r="K58" s="50"/>
      <c r="L58" s="47">
        <v>57</v>
      </c>
      <c r="M58" s="48">
        <v>57</v>
      </c>
      <c r="N58" s="49">
        <v>57</v>
      </c>
      <c r="O58" s="50"/>
      <c r="P58" s="47">
        <v>54</v>
      </c>
      <c r="Q58" s="48">
        <v>50</v>
      </c>
      <c r="R58" s="49">
        <v>50</v>
      </c>
      <c r="S58" s="50"/>
      <c r="T58" s="47">
        <v>54</v>
      </c>
      <c r="U58" s="48">
        <v>49</v>
      </c>
      <c r="V58" s="49">
        <v>49</v>
      </c>
      <c r="W58" s="50"/>
      <c r="X58" s="47">
        <v>55</v>
      </c>
      <c r="Y58" s="48">
        <v>54</v>
      </c>
      <c r="Z58" s="49">
        <v>54</v>
      </c>
      <c r="AA58" s="43">
        <v>56</v>
      </c>
      <c r="AB58" s="43">
        <f t="shared" si="1"/>
        <v>187</v>
      </c>
      <c r="AC58" s="43">
        <f t="shared" si="2"/>
        <v>55</v>
      </c>
    </row>
    <row r="59" spans="1:29" s="83" customFormat="1" ht="12">
      <c r="A59" s="43">
        <f t="shared" si="0"/>
        <v>56</v>
      </c>
      <c r="B59" s="43">
        <v>21</v>
      </c>
      <c r="C59" s="44" t="s">
        <v>8</v>
      </c>
      <c r="D59" s="45">
        <v>29045</v>
      </c>
      <c r="E59" s="45">
        <v>29045</v>
      </c>
      <c r="F59" s="46" t="s">
        <v>78</v>
      </c>
      <c r="G59" s="46" t="s">
        <v>141</v>
      </c>
      <c r="H59" s="47">
        <v>40</v>
      </c>
      <c r="I59" s="48">
        <v>39</v>
      </c>
      <c r="J59" s="49">
        <v>39</v>
      </c>
      <c r="K59" s="50"/>
      <c r="L59" s="47">
        <v>56</v>
      </c>
      <c r="M59" s="48">
        <v>56</v>
      </c>
      <c r="N59" s="49">
        <v>56</v>
      </c>
      <c r="O59" s="50"/>
      <c r="P59" s="47">
        <v>57</v>
      </c>
      <c r="Q59" s="48">
        <v>53</v>
      </c>
      <c r="R59" s="49">
        <v>53</v>
      </c>
      <c r="S59" s="50"/>
      <c r="T59" s="47">
        <v>50</v>
      </c>
      <c r="U59" s="48">
        <v>45</v>
      </c>
      <c r="V59" s="49">
        <v>45</v>
      </c>
      <c r="W59" s="50"/>
      <c r="X59" s="47">
        <v>53</v>
      </c>
      <c r="Y59" s="48">
        <v>52</v>
      </c>
      <c r="Z59" s="49">
        <v>52</v>
      </c>
      <c r="AA59" s="43">
        <v>55</v>
      </c>
      <c r="AB59" s="43">
        <f t="shared" si="1"/>
        <v>190</v>
      </c>
      <c r="AC59" s="43">
        <f t="shared" si="2"/>
        <v>56</v>
      </c>
    </row>
    <row r="60" spans="1:29" s="83" customFormat="1" ht="12">
      <c r="A60" s="43">
        <f t="shared" si="0"/>
        <v>57</v>
      </c>
      <c r="B60" s="43">
        <v>20</v>
      </c>
      <c r="C60" s="44" t="s">
        <v>8</v>
      </c>
      <c r="D60" s="45">
        <v>30019</v>
      </c>
      <c r="E60" s="45">
        <v>31334</v>
      </c>
      <c r="F60" s="46" t="s">
        <v>79</v>
      </c>
      <c r="G60" s="46" t="s">
        <v>142</v>
      </c>
      <c r="H60" s="47" t="s">
        <v>388</v>
      </c>
      <c r="I60" s="48" t="s">
        <v>388</v>
      </c>
      <c r="J60" s="49">
        <v>64</v>
      </c>
      <c r="K60" s="50"/>
      <c r="L60" s="47">
        <v>33</v>
      </c>
      <c r="M60" s="48">
        <v>33</v>
      </c>
      <c r="N60" s="49">
        <v>33</v>
      </c>
      <c r="O60" s="50"/>
      <c r="P60" s="47">
        <v>55</v>
      </c>
      <c r="Q60" s="48">
        <v>51</v>
      </c>
      <c r="R60" s="49">
        <v>51</v>
      </c>
      <c r="S60" s="50"/>
      <c r="T60" s="47">
        <v>57</v>
      </c>
      <c r="U60" s="48">
        <v>52</v>
      </c>
      <c r="V60" s="49">
        <v>52</v>
      </c>
      <c r="W60" s="50"/>
      <c r="X60" s="47">
        <v>58</v>
      </c>
      <c r="Y60" s="48">
        <v>57</v>
      </c>
      <c r="Z60" s="49">
        <v>57</v>
      </c>
      <c r="AA60" s="43">
        <v>64</v>
      </c>
      <c r="AB60" s="43">
        <f t="shared" si="1"/>
        <v>193</v>
      </c>
      <c r="AC60" s="43">
        <f t="shared" si="2"/>
        <v>57</v>
      </c>
    </row>
    <row r="61" spans="1:29" s="83" customFormat="1" ht="12">
      <c r="A61" s="43">
        <f t="shared" si="0"/>
        <v>58</v>
      </c>
      <c r="B61" s="43">
        <v>33</v>
      </c>
      <c r="C61" s="44" t="s">
        <v>19</v>
      </c>
      <c r="D61" s="45">
        <v>29286</v>
      </c>
      <c r="E61" s="45">
        <v>29746</v>
      </c>
      <c r="F61" s="46" t="s">
        <v>80</v>
      </c>
      <c r="G61" s="46" t="s">
        <v>143</v>
      </c>
      <c r="H61" s="47">
        <v>36</v>
      </c>
      <c r="I61" s="48">
        <v>35</v>
      </c>
      <c r="J61" s="49">
        <v>35</v>
      </c>
      <c r="K61" s="50"/>
      <c r="L61" s="47">
        <v>59</v>
      </c>
      <c r="M61" s="48">
        <v>59</v>
      </c>
      <c r="N61" s="49">
        <v>59</v>
      </c>
      <c r="O61" s="50"/>
      <c r="P61" s="47">
        <v>50</v>
      </c>
      <c r="Q61" s="48" t="s">
        <v>154</v>
      </c>
      <c r="R61" s="49">
        <v>64</v>
      </c>
      <c r="S61" s="50"/>
      <c r="T61" s="47">
        <v>52</v>
      </c>
      <c r="U61" s="48">
        <v>47</v>
      </c>
      <c r="V61" s="49">
        <v>47</v>
      </c>
      <c r="W61" s="50"/>
      <c r="X61" s="47">
        <v>54</v>
      </c>
      <c r="Y61" s="48">
        <v>53</v>
      </c>
      <c r="Z61" s="49">
        <v>53</v>
      </c>
      <c r="AA61" s="43">
        <v>64</v>
      </c>
      <c r="AB61" s="43">
        <f t="shared" si="1"/>
        <v>194</v>
      </c>
      <c r="AC61" s="43">
        <f t="shared" si="2"/>
        <v>58</v>
      </c>
    </row>
    <row r="62" spans="1:29" s="83" customFormat="1" ht="12">
      <c r="A62" s="43">
        <f t="shared" si="0"/>
        <v>59</v>
      </c>
      <c r="B62" s="43">
        <v>58</v>
      </c>
      <c r="C62" s="44" t="s">
        <v>15</v>
      </c>
      <c r="D62" s="45">
        <v>28</v>
      </c>
      <c r="E62" s="45">
        <v>29129</v>
      </c>
      <c r="F62" s="46" t="s">
        <v>81</v>
      </c>
      <c r="G62" s="46" t="s">
        <v>144</v>
      </c>
      <c r="H62" s="47" t="s">
        <v>389</v>
      </c>
      <c r="I62" s="48" t="s">
        <v>389</v>
      </c>
      <c r="J62" s="49">
        <v>64</v>
      </c>
      <c r="K62" s="50"/>
      <c r="L62" s="47">
        <v>48</v>
      </c>
      <c r="M62" s="48">
        <v>48</v>
      </c>
      <c r="N62" s="49">
        <v>48</v>
      </c>
      <c r="O62" s="50"/>
      <c r="P62" s="47">
        <v>47</v>
      </c>
      <c r="Q62" s="48">
        <v>44</v>
      </c>
      <c r="R62" s="49">
        <v>44</v>
      </c>
      <c r="S62" s="50"/>
      <c r="T62" s="47">
        <v>59</v>
      </c>
      <c r="U62" s="48">
        <v>54</v>
      </c>
      <c r="V62" s="49">
        <v>54</v>
      </c>
      <c r="W62" s="50"/>
      <c r="X62" s="47">
        <v>56</v>
      </c>
      <c r="Y62" s="48">
        <v>55</v>
      </c>
      <c r="Z62" s="49">
        <v>55</v>
      </c>
      <c r="AA62" s="43">
        <v>64</v>
      </c>
      <c r="AB62" s="43">
        <f t="shared" si="1"/>
        <v>201</v>
      </c>
      <c r="AC62" s="43">
        <f t="shared" si="2"/>
        <v>59</v>
      </c>
    </row>
    <row r="63" spans="1:29" s="83" customFormat="1" ht="12">
      <c r="A63" s="43">
        <f t="shared" si="0"/>
        <v>60</v>
      </c>
      <c r="B63" s="43">
        <v>34</v>
      </c>
      <c r="C63" s="44" t="s">
        <v>19</v>
      </c>
      <c r="D63" s="45">
        <v>29745</v>
      </c>
      <c r="E63" s="45">
        <v>29046</v>
      </c>
      <c r="F63" s="46" t="s">
        <v>82</v>
      </c>
      <c r="G63" s="46" t="s">
        <v>145</v>
      </c>
      <c r="H63" s="47" t="s">
        <v>390</v>
      </c>
      <c r="I63" s="48" t="s">
        <v>390</v>
      </c>
      <c r="J63" s="49">
        <v>64</v>
      </c>
      <c r="K63" s="50"/>
      <c r="L63" s="47">
        <v>43</v>
      </c>
      <c r="M63" s="48" t="s">
        <v>170</v>
      </c>
      <c r="N63" s="49">
        <v>64</v>
      </c>
      <c r="O63" s="50"/>
      <c r="P63" s="47">
        <v>37</v>
      </c>
      <c r="Q63" s="48" t="s">
        <v>397</v>
      </c>
      <c r="R63" s="49">
        <v>64</v>
      </c>
      <c r="S63" s="50"/>
      <c r="T63" s="47">
        <v>38</v>
      </c>
      <c r="U63" s="48">
        <v>33</v>
      </c>
      <c r="V63" s="49">
        <v>33</v>
      </c>
      <c r="W63" s="50"/>
      <c r="X63" s="47">
        <v>42</v>
      </c>
      <c r="Y63" s="48">
        <v>42</v>
      </c>
      <c r="Z63" s="49">
        <v>42</v>
      </c>
      <c r="AA63" s="43">
        <v>64</v>
      </c>
      <c r="AB63" s="43">
        <f t="shared" si="1"/>
        <v>203</v>
      </c>
      <c r="AC63" s="43">
        <f t="shared" si="2"/>
        <v>60</v>
      </c>
    </row>
    <row r="64" spans="1:29" s="83" customFormat="1" ht="12">
      <c r="A64" s="43">
        <f t="shared" si="0"/>
        <v>61</v>
      </c>
      <c r="B64" s="43">
        <v>26</v>
      </c>
      <c r="C64" s="44" t="s">
        <v>10</v>
      </c>
      <c r="D64" s="45">
        <v>30844</v>
      </c>
      <c r="E64" s="45">
        <v>30844</v>
      </c>
      <c r="F64" s="46" t="s">
        <v>83</v>
      </c>
      <c r="G64" s="46" t="s">
        <v>146</v>
      </c>
      <c r="H64" s="47">
        <v>30</v>
      </c>
      <c r="I64" s="48">
        <v>30</v>
      </c>
      <c r="J64" s="49">
        <v>29</v>
      </c>
      <c r="K64" s="50"/>
      <c r="L64" s="47" t="s">
        <v>391</v>
      </c>
      <c r="M64" s="48" t="s">
        <v>391</v>
      </c>
      <c r="N64" s="49">
        <v>64</v>
      </c>
      <c r="O64" s="50"/>
      <c r="P64" s="47" t="s">
        <v>155</v>
      </c>
      <c r="Q64" s="48" t="s">
        <v>155</v>
      </c>
      <c r="R64" s="49">
        <v>64</v>
      </c>
      <c r="S64" s="50"/>
      <c r="T64" s="47" t="s">
        <v>155</v>
      </c>
      <c r="U64" s="48" t="s">
        <v>155</v>
      </c>
      <c r="V64" s="49">
        <v>64</v>
      </c>
      <c r="W64" s="50"/>
      <c r="X64" s="47" t="s">
        <v>155</v>
      </c>
      <c r="Y64" s="48">
        <v>64</v>
      </c>
      <c r="Z64" s="49">
        <v>64</v>
      </c>
      <c r="AA64" s="43">
        <v>64</v>
      </c>
      <c r="AB64" s="43">
        <f t="shared" si="1"/>
        <v>221</v>
      </c>
      <c r="AC64" s="43">
        <f t="shared" si="2"/>
        <v>61</v>
      </c>
    </row>
    <row r="65" spans="1:29" s="83" customFormat="1" ht="12">
      <c r="A65" s="43">
        <f t="shared" si="0"/>
        <v>62</v>
      </c>
      <c r="B65" s="43">
        <v>56</v>
      </c>
      <c r="C65" s="44" t="s">
        <v>15</v>
      </c>
      <c r="D65" s="45">
        <v>28765</v>
      </c>
      <c r="E65" s="45">
        <v>30746</v>
      </c>
      <c r="F65" s="46" t="s">
        <v>84</v>
      </c>
      <c r="G65" s="46" t="s">
        <v>147</v>
      </c>
      <c r="H65" s="47" t="s">
        <v>392</v>
      </c>
      <c r="I65" s="48" t="s">
        <v>392</v>
      </c>
      <c r="J65" s="49">
        <v>64</v>
      </c>
      <c r="K65" s="50"/>
      <c r="L65" s="47" t="s">
        <v>151</v>
      </c>
      <c r="M65" s="48" t="s">
        <v>151</v>
      </c>
      <c r="N65" s="49">
        <v>64</v>
      </c>
      <c r="O65" s="50"/>
      <c r="P65" s="47" t="s">
        <v>151</v>
      </c>
      <c r="Q65" s="48" t="s">
        <v>151</v>
      </c>
      <c r="R65" s="49">
        <v>64</v>
      </c>
      <c r="S65" s="50"/>
      <c r="T65" s="47" t="s">
        <v>151</v>
      </c>
      <c r="U65" s="48" t="s">
        <v>151</v>
      </c>
      <c r="V65" s="49">
        <v>64</v>
      </c>
      <c r="W65" s="50"/>
      <c r="X65" s="47" t="s">
        <v>151</v>
      </c>
      <c r="Y65" s="48">
        <v>64</v>
      </c>
      <c r="Z65" s="49">
        <v>64</v>
      </c>
      <c r="AA65" s="43">
        <v>64</v>
      </c>
      <c r="AB65" s="43">
        <f t="shared" si="1"/>
        <v>256</v>
      </c>
      <c r="AC65" s="43">
        <f t="shared" si="2"/>
        <v>62</v>
      </c>
    </row>
    <row r="66" spans="1:29" s="83" customFormat="1" ht="12">
      <c r="A66" s="51">
        <f t="shared" si="0"/>
        <v>63</v>
      </c>
      <c r="B66" s="51">
        <v>57</v>
      </c>
      <c r="C66" s="84" t="s">
        <v>15</v>
      </c>
      <c r="D66" s="52">
        <v>130746</v>
      </c>
      <c r="E66" s="52">
        <v>28981</v>
      </c>
      <c r="F66" s="85" t="s">
        <v>85</v>
      </c>
      <c r="G66" s="85" t="s">
        <v>148</v>
      </c>
      <c r="H66" s="86" t="s">
        <v>393</v>
      </c>
      <c r="I66" s="87" t="s">
        <v>393</v>
      </c>
      <c r="J66" s="88">
        <v>64</v>
      </c>
      <c r="K66" s="30"/>
      <c r="L66" s="86" t="s">
        <v>151</v>
      </c>
      <c r="M66" s="87" t="s">
        <v>151</v>
      </c>
      <c r="N66" s="88">
        <v>64</v>
      </c>
      <c r="O66" s="30"/>
      <c r="P66" s="86" t="s">
        <v>151</v>
      </c>
      <c r="Q66" s="87" t="s">
        <v>151</v>
      </c>
      <c r="R66" s="88">
        <v>64</v>
      </c>
      <c r="S66" s="30"/>
      <c r="T66" s="86" t="s">
        <v>151</v>
      </c>
      <c r="U66" s="87" t="s">
        <v>151</v>
      </c>
      <c r="V66" s="88">
        <v>64</v>
      </c>
      <c r="W66" s="30"/>
      <c r="X66" s="86" t="s">
        <v>151</v>
      </c>
      <c r="Y66" s="87">
        <v>64</v>
      </c>
      <c r="Z66" s="88">
        <v>64</v>
      </c>
      <c r="AA66" s="51">
        <v>64</v>
      </c>
      <c r="AB66" s="51">
        <f t="shared" si="1"/>
        <v>256</v>
      </c>
      <c r="AC66" s="51">
        <f t="shared" si="2"/>
        <v>63</v>
      </c>
    </row>
    <row r="67" spans="2:29" s="7" customFormat="1" ht="12">
      <c r="B67" s="4"/>
      <c r="C67" s="5"/>
      <c r="D67" s="5"/>
      <c r="E67" s="6"/>
      <c r="F67" s="99" t="s">
        <v>316</v>
      </c>
      <c r="G67" s="99"/>
      <c r="H67" s="106">
        <v>42448</v>
      </c>
      <c r="I67" s="95"/>
      <c r="J67" s="96"/>
      <c r="K67" s="110"/>
      <c r="L67" s="106">
        <v>42449</v>
      </c>
      <c r="M67" s="95"/>
      <c r="N67" s="96"/>
      <c r="O67" s="110"/>
      <c r="P67" s="106">
        <v>42449</v>
      </c>
      <c r="Q67" s="95"/>
      <c r="R67" s="96"/>
      <c r="S67" s="110"/>
      <c r="T67" s="106">
        <v>42449</v>
      </c>
      <c r="U67" s="95"/>
      <c r="V67" s="96"/>
      <c r="W67" s="110"/>
      <c r="X67" s="106">
        <v>42449</v>
      </c>
      <c r="Y67" s="95"/>
      <c r="Z67" s="96"/>
      <c r="AA67" s="128"/>
      <c r="AB67" s="129"/>
      <c r="AC67" s="130"/>
    </row>
    <row r="68" spans="2:29" s="7" customFormat="1" ht="12">
      <c r="B68" s="11"/>
      <c r="C68" s="12"/>
      <c r="D68" s="12"/>
      <c r="E68" s="13"/>
      <c r="F68" s="99" t="s">
        <v>317</v>
      </c>
      <c r="G68" s="99"/>
      <c r="H68" s="107">
        <v>0.6583333333333333</v>
      </c>
      <c r="I68" s="95"/>
      <c r="J68" s="96"/>
      <c r="K68" s="111"/>
      <c r="L68" s="107">
        <v>0.41250000000000003</v>
      </c>
      <c r="M68" s="95"/>
      <c r="N68" s="96"/>
      <c r="O68" s="111"/>
      <c r="P68" s="107">
        <v>0.4583333333333333</v>
      </c>
      <c r="Q68" s="95"/>
      <c r="R68" s="96"/>
      <c r="S68" s="111"/>
      <c r="T68" s="107">
        <v>0.5034722222222222</v>
      </c>
      <c r="U68" s="95"/>
      <c r="V68" s="96"/>
      <c r="W68" s="111"/>
      <c r="X68" s="107">
        <v>0.545138888888889</v>
      </c>
      <c r="Y68" s="95"/>
      <c r="Z68" s="96"/>
      <c r="AA68" s="131"/>
      <c r="AB68" s="132"/>
      <c r="AC68" s="133"/>
    </row>
    <row r="69" spans="2:29" s="7" customFormat="1" ht="12">
      <c r="B69" s="11"/>
      <c r="C69" s="12"/>
      <c r="D69" s="12"/>
      <c r="E69" s="13"/>
      <c r="F69" s="99" t="s">
        <v>318</v>
      </c>
      <c r="G69" s="99"/>
      <c r="H69" s="107">
        <v>0.6846412037037037</v>
      </c>
      <c r="I69" s="95"/>
      <c r="J69" s="96"/>
      <c r="K69" s="111"/>
      <c r="L69" s="107">
        <v>0.44307870370370367</v>
      </c>
      <c r="M69" s="95"/>
      <c r="N69" s="96"/>
      <c r="O69" s="111"/>
      <c r="P69" s="107">
        <v>0.4801273148148148</v>
      </c>
      <c r="Q69" s="95"/>
      <c r="R69" s="96"/>
      <c r="S69" s="111"/>
      <c r="T69" s="107">
        <v>0.5272569444444445</v>
      </c>
      <c r="U69" s="95"/>
      <c r="V69" s="96"/>
      <c r="W69" s="111"/>
      <c r="X69" s="107">
        <v>0.569699074074074</v>
      </c>
      <c r="Y69" s="95"/>
      <c r="Z69" s="96"/>
      <c r="AA69" s="131"/>
      <c r="AB69" s="132"/>
      <c r="AC69" s="133"/>
    </row>
    <row r="70" spans="2:29" s="7" customFormat="1" ht="12">
      <c r="B70" s="11"/>
      <c r="C70" s="12"/>
      <c r="D70" s="12"/>
      <c r="E70" s="13"/>
      <c r="F70" s="99" t="s">
        <v>319</v>
      </c>
      <c r="G70" s="99"/>
      <c r="H70" s="107">
        <v>0.6901967592592593</v>
      </c>
      <c r="I70" s="95"/>
      <c r="J70" s="96"/>
      <c r="K70" s="111"/>
      <c r="L70" s="107">
        <v>0.4461458333333333</v>
      </c>
      <c r="M70" s="95"/>
      <c r="N70" s="96"/>
      <c r="O70" s="111"/>
      <c r="P70" s="107">
        <v>0.4848958333333333</v>
      </c>
      <c r="Q70" s="95"/>
      <c r="R70" s="96"/>
      <c r="S70" s="111"/>
      <c r="T70" s="107">
        <v>0.532650462962963</v>
      </c>
      <c r="U70" s="95"/>
      <c r="V70" s="96"/>
      <c r="W70" s="111"/>
      <c r="X70" s="107">
        <v>0.5756365740740741</v>
      </c>
      <c r="Y70" s="95"/>
      <c r="Z70" s="96"/>
      <c r="AA70" s="131"/>
      <c r="AB70" s="132"/>
      <c r="AC70" s="133"/>
    </row>
    <row r="71" spans="2:29" s="7" customFormat="1" ht="12">
      <c r="B71" s="11"/>
      <c r="C71" s="12"/>
      <c r="D71" s="12"/>
      <c r="E71" s="13"/>
      <c r="F71" s="99" t="s">
        <v>320</v>
      </c>
      <c r="G71" s="99"/>
      <c r="H71" s="94" t="s">
        <v>394</v>
      </c>
      <c r="I71" s="95"/>
      <c r="J71" s="96"/>
      <c r="K71" s="111"/>
      <c r="L71" s="94" t="s">
        <v>365</v>
      </c>
      <c r="M71" s="95"/>
      <c r="N71" s="96"/>
      <c r="O71" s="111"/>
      <c r="P71" s="94" t="s">
        <v>364</v>
      </c>
      <c r="Q71" s="95"/>
      <c r="R71" s="96"/>
      <c r="S71" s="111"/>
      <c r="T71" s="94" t="s">
        <v>366</v>
      </c>
      <c r="U71" s="95"/>
      <c r="V71" s="96"/>
      <c r="W71" s="111"/>
      <c r="X71" s="94" t="s">
        <v>366</v>
      </c>
      <c r="Y71" s="95"/>
      <c r="Z71" s="96"/>
      <c r="AA71" s="131"/>
      <c r="AB71" s="132"/>
      <c r="AC71" s="133"/>
    </row>
    <row r="72" spans="2:29" s="7" customFormat="1" ht="12">
      <c r="B72" s="17"/>
      <c r="C72" s="18"/>
      <c r="D72" s="18"/>
      <c r="E72" s="19"/>
      <c r="F72" s="99" t="s">
        <v>321</v>
      </c>
      <c r="G72" s="99"/>
      <c r="H72" s="94" t="s">
        <v>395</v>
      </c>
      <c r="I72" s="95"/>
      <c r="J72" s="96"/>
      <c r="K72" s="112"/>
      <c r="L72" s="94" t="s">
        <v>368</v>
      </c>
      <c r="M72" s="95"/>
      <c r="N72" s="96"/>
      <c r="O72" s="112"/>
      <c r="P72" s="94" t="s">
        <v>370</v>
      </c>
      <c r="Q72" s="95"/>
      <c r="R72" s="96"/>
      <c r="S72" s="112"/>
      <c r="T72" s="94" t="s">
        <v>396</v>
      </c>
      <c r="U72" s="95"/>
      <c r="V72" s="96"/>
      <c r="W72" s="112"/>
      <c r="X72" s="94" t="s">
        <v>396</v>
      </c>
      <c r="Y72" s="95"/>
      <c r="Z72" s="96"/>
      <c r="AA72" s="134"/>
      <c r="AB72" s="135"/>
      <c r="AC72" s="136"/>
    </row>
    <row r="73" spans="3:23" s="7" customFormat="1" ht="12">
      <c r="C73" s="31"/>
      <c r="F73" s="32"/>
      <c r="G73" s="32"/>
      <c r="K73" s="20"/>
      <c r="O73" s="20"/>
      <c r="S73" s="20"/>
      <c r="W73" s="20"/>
    </row>
    <row r="74" spans="3:23" s="7" customFormat="1" ht="12">
      <c r="C74" s="31"/>
      <c r="F74" s="32"/>
      <c r="G74" s="32"/>
      <c r="K74" s="20"/>
      <c r="O74" s="20"/>
      <c r="S74" s="20"/>
      <c r="W74" s="20"/>
    </row>
    <row r="75" spans="3:23" s="7" customFormat="1" ht="12">
      <c r="C75" s="31"/>
      <c r="F75" s="32"/>
      <c r="G75" s="32"/>
      <c r="K75" s="20"/>
      <c r="O75" s="20"/>
      <c r="S75" s="20"/>
      <c r="W75" s="20"/>
    </row>
    <row r="76" spans="3:23" s="7" customFormat="1" ht="12">
      <c r="C76" s="31"/>
      <c r="F76" s="32"/>
      <c r="G76" s="32"/>
      <c r="K76" s="20"/>
      <c r="O76" s="20"/>
      <c r="S76" s="20"/>
      <c r="W76" s="20"/>
    </row>
    <row r="77" spans="3:23" s="7" customFormat="1" ht="12">
      <c r="C77" s="31"/>
      <c r="F77" s="32"/>
      <c r="G77" s="32"/>
      <c r="K77" s="20"/>
      <c r="O77" s="20"/>
      <c r="S77" s="20"/>
      <c r="W77" s="20"/>
    </row>
    <row r="78" spans="3:23" s="7" customFormat="1" ht="12">
      <c r="C78" s="31"/>
      <c r="F78" s="32"/>
      <c r="G78" s="32"/>
      <c r="K78" s="20"/>
      <c r="O78" s="20"/>
      <c r="S78" s="20"/>
      <c r="W78" s="20"/>
    </row>
    <row r="79" spans="3:23" s="7" customFormat="1" ht="12">
      <c r="C79" s="31"/>
      <c r="F79" s="32"/>
      <c r="G79" s="32"/>
      <c r="K79" s="20"/>
      <c r="O79" s="20"/>
      <c r="S79" s="20"/>
      <c r="W79" s="20"/>
    </row>
  </sheetData>
  <sheetProtection/>
  <mergeCells count="60">
    <mergeCell ref="AA67:AC72"/>
    <mergeCell ref="X72:Z72"/>
    <mergeCell ref="W67:W72"/>
    <mergeCell ref="X67:Z67"/>
    <mergeCell ref="X68:Z68"/>
    <mergeCell ref="X69:Z69"/>
    <mergeCell ref="X70:Z70"/>
    <mergeCell ref="X71:Z71"/>
    <mergeCell ref="F69:G69"/>
    <mergeCell ref="F70:G70"/>
    <mergeCell ref="F71:G71"/>
    <mergeCell ref="L71:N71"/>
    <mergeCell ref="F72:G72"/>
    <mergeCell ref="O2:O3"/>
    <mergeCell ref="H69:J69"/>
    <mergeCell ref="H70:J70"/>
    <mergeCell ref="H71:J71"/>
    <mergeCell ref="H72:J72"/>
    <mergeCell ref="L67:N67"/>
    <mergeCell ref="L68:N68"/>
    <mergeCell ref="L69:N69"/>
    <mergeCell ref="L70:N70"/>
    <mergeCell ref="L72:N72"/>
    <mergeCell ref="K67:K72"/>
    <mergeCell ref="K2:K3"/>
    <mergeCell ref="S2:S3"/>
    <mergeCell ref="P69:R69"/>
    <mergeCell ref="P70:R70"/>
    <mergeCell ref="P71:R71"/>
    <mergeCell ref="P72:R72"/>
    <mergeCell ref="L2:N2"/>
    <mergeCell ref="P2:R2"/>
    <mergeCell ref="P67:R67"/>
    <mergeCell ref="P68:R68"/>
    <mergeCell ref="T68:V68"/>
    <mergeCell ref="O67:O72"/>
    <mergeCell ref="S67:S72"/>
    <mergeCell ref="T67:V67"/>
    <mergeCell ref="T69:V69"/>
    <mergeCell ref="T70:V70"/>
    <mergeCell ref="T71:V71"/>
    <mergeCell ref="T72:V72"/>
    <mergeCell ref="F67:G67"/>
    <mergeCell ref="F68:G68"/>
    <mergeCell ref="H67:J67"/>
    <mergeCell ref="H68:J68"/>
    <mergeCell ref="AB2:AB3"/>
    <mergeCell ref="AC2:AC3"/>
    <mergeCell ref="B2:B3"/>
    <mergeCell ref="C2:C3"/>
    <mergeCell ref="F2:F3"/>
    <mergeCell ref="G2:G3"/>
    <mergeCell ref="AA2:AA3"/>
    <mergeCell ref="H2:J2"/>
    <mergeCell ref="W2:W3"/>
    <mergeCell ref="A2:A3"/>
    <mergeCell ref="T2:V2"/>
    <mergeCell ref="X2:Z2"/>
    <mergeCell ref="D2:D3"/>
    <mergeCell ref="E2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yoshie</cp:lastModifiedBy>
  <dcterms:created xsi:type="dcterms:W3CDTF">2016-03-23T10:03:31Z</dcterms:created>
  <dcterms:modified xsi:type="dcterms:W3CDTF">2016-04-24T04:08:21Z</dcterms:modified>
  <cp:category/>
  <cp:version/>
  <cp:contentType/>
  <cp:contentStatus/>
</cp:coreProperties>
</file>